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highwoodcf.sharepoint.com/sites/Documents/Documents/Client Documents/New Client/"/>
    </mc:Choice>
  </mc:AlternateContent>
  <xr:revisionPtr revIDLastSave="80" documentId="8_{BEA58F2A-A48F-42B8-8F2B-3BC52737A360}" xr6:coauthVersionLast="47" xr6:coauthVersionMax="47" xr10:uidLastSave="{BEEF6727-E9BD-49EE-B2E9-33105C4122A3}"/>
  <bookViews>
    <workbookView xWindow="-108" yWindow="-108" windowWidth="23256" windowHeight="12576" xr2:uid="{00000000-000D-0000-FFFF-FFFF00000000}"/>
  </bookViews>
  <sheets>
    <sheet name="Instructions" sheetId="6" r:id="rId1"/>
    <sheet name="Cash Flow Projections" sheetId="1" r:id="rId2"/>
    <sheet name="Budget" sheetId="9" r:id="rId3"/>
  </sheets>
  <definedNames>
    <definedName name="_xlnm.Print_Area" localSheetId="1">'Cash Flow Projections'!$A$1:$N$74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6" i="9" l="1"/>
  <c r="AA8" i="9"/>
  <c r="AA9" i="9"/>
  <c r="AA10" i="9"/>
  <c r="AA11" i="9"/>
  <c r="AA12" i="9"/>
  <c r="AA13" i="9"/>
  <c r="AA14" i="9"/>
  <c r="AA15" i="9"/>
  <c r="AA16" i="9"/>
  <c r="Z8" i="9"/>
  <c r="Z9" i="9"/>
  <c r="Z10" i="9"/>
  <c r="Z11" i="9"/>
  <c r="Z12" i="9"/>
  <c r="A16" i="9"/>
  <c r="A8" i="9"/>
  <c r="A9" i="9"/>
  <c r="A10" i="9"/>
  <c r="A11" i="9"/>
  <c r="A12" i="9"/>
  <c r="A13" i="9"/>
  <c r="A14" i="9"/>
  <c r="A15" i="9"/>
  <c r="N67" i="1"/>
  <c r="N22" i="1"/>
  <c r="N23" i="1"/>
  <c r="N24" i="1"/>
  <c r="N25" i="1"/>
  <c r="N26" i="1"/>
  <c r="N27" i="1"/>
  <c r="N28" i="1"/>
  <c r="N29" i="1"/>
  <c r="N30" i="1"/>
  <c r="N21" i="1"/>
  <c r="N9" i="1"/>
  <c r="N10" i="1"/>
  <c r="N11" i="1"/>
  <c r="N12" i="1"/>
  <c r="N13" i="1"/>
  <c r="AA7" i="9"/>
  <c r="Z13" i="9"/>
  <c r="Z14" i="9"/>
  <c r="Z15" i="9"/>
  <c r="Z7" i="9"/>
  <c r="Z17" i="9" l="1"/>
  <c r="B2" i="9" l="1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32" i="9"/>
  <c r="AA24" i="9"/>
  <c r="AA25" i="9"/>
  <c r="AA26" i="9"/>
  <c r="AA27" i="9"/>
  <c r="AA28" i="9"/>
  <c r="AA4" i="9"/>
  <c r="AA20" i="9" s="1"/>
  <c r="Z40" i="9"/>
  <c r="AA17" i="9"/>
  <c r="X42" i="9"/>
  <c r="V42" i="9"/>
  <c r="T42" i="9"/>
  <c r="R42" i="9"/>
  <c r="P42" i="9"/>
  <c r="P43" i="9"/>
  <c r="N42" i="9"/>
  <c r="L42" i="9"/>
  <c r="L43" i="9"/>
  <c r="J42" i="9"/>
  <c r="H42" i="9"/>
  <c r="F42" i="9"/>
  <c r="D42" i="9"/>
  <c r="B42" i="9"/>
  <c r="N48" i="1"/>
  <c r="AA29" i="9" l="1"/>
  <c r="Z42" i="9"/>
  <c r="AA61" i="9"/>
  <c r="AA62" i="9" s="1"/>
  <c r="AA19" i="9"/>
  <c r="C20" i="9"/>
  <c r="E20" i="9"/>
  <c r="G20" i="9"/>
  <c r="I20" i="9"/>
  <c r="K20" i="9"/>
  <c r="M20" i="9"/>
  <c r="O20" i="9"/>
  <c r="Q20" i="9"/>
  <c r="S20" i="9"/>
  <c r="U20" i="9"/>
  <c r="W20" i="9"/>
  <c r="Y20" i="9"/>
  <c r="AA64" i="9" l="1"/>
  <c r="C61" i="9"/>
  <c r="E61" i="9"/>
  <c r="G61" i="9"/>
  <c r="I61" i="9"/>
  <c r="K61" i="9"/>
  <c r="M61" i="9"/>
  <c r="O61" i="9"/>
  <c r="Q61" i="9"/>
  <c r="S61" i="9"/>
  <c r="U61" i="9"/>
  <c r="W61" i="9"/>
  <c r="Y61" i="9"/>
  <c r="C29" i="9"/>
  <c r="C62" i="9" s="1"/>
  <c r="E29" i="9"/>
  <c r="G29" i="9"/>
  <c r="G62" i="9" s="1"/>
  <c r="I29" i="9"/>
  <c r="K29" i="9"/>
  <c r="M29" i="9"/>
  <c r="O29" i="9"/>
  <c r="Q29" i="9"/>
  <c r="Q62" i="9" s="1"/>
  <c r="S29" i="9"/>
  <c r="S62" i="9" s="1"/>
  <c r="U29" i="9"/>
  <c r="W29" i="9"/>
  <c r="W62" i="9" s="1"/>
  <c r="Y29" i="9"/>
  <c r="C17" i="9"/>
  <c r="C19" i="9" s="1"/>
  <c r="C64" i="9" s="1"/>
  <c r="D17" i="9"/>
  <c r="E17" i="9"/>
  <c r="E19" i="9" s="1"/>
  <c r="F17" i="9"/>
  <c r="G17" i="9"/>
  <c r="G19" i="9" s="1"/>
  <c r="H17" i="9"/>
  <c r="I17" i="9"/>
  <c r="I19" i="9" s="1"/>
  <c r="J17" i="9"/>
  <c r="K17" i="9"/>
  <c r="K19" i="9" s="1"/>
  <c r="L17" i="9"/>
  <c r="M17" i="9"/>
  <c r="M19" i="9" s="1"/>
  <c r="N17" i="9"/>
  <c r="O17" i="9"/>
  <c r="O19" i="9" s="1"/>
  <c r="P17" i="9"/>
  <c r="Q17" i="9"/>
  <c r="Q19" i="9" s="1"/>
  <c r="Q64" i="9" s="1"/>
  <c r="R17" i="9"/>
  <c r="S17" i="9"/>
  <c r="S19" i="9" s="1"/>
  <c r="S64" i="9" s="1"/>
  <c r="T17" i="9"/>
  <c r="U17" i="9"/>
  <c r="U19" i="9" s="1"/>
  <c r="V17" i="9"/>
  <c r="W17" i="9"/>
  <c r="W19" i="9" s="1"/>
  <c r="X17" i="9"/>
  <c r="Y17" i="9"/>
  <c r="Y19" i="9" s="1"/>
  <c r="B25" i="9"/>
  <c r="D25" i="9"/>
  <c r="F25" i="9"/>
  <c r="H25" i="9"/>
  <c r="J25" i="9"/>
  <c r="L25" i="9"/>
  <c r="N25" i="9"/>
  <c r="P25" i="9"/>
  <c r="R25" i="9"/>
  <c r="T25" i="9"/>
  <c r="V25" i="9"/>
  <c r="X25" i="9"/>
  <c r="B26" i="9"/>
  <c r="D26" i="9"/>
  <c r="F26" i="9"/>
  <c r="H26" i="9"/>
  <c r="J26" i="9"/>
  <c r="L26" i="9"/>
  <c r="N26" i="9"/>
  <c r="P26" i="9"/>
  <c r="R26" i="9"/>
  <c r="T26" i="9"/>
  <c r="V26" i="9"/>
  <c r="X26" i="9"/>
  <c r="B27" i="9"/>
  <c r="D27" i="9"/>
  <c r="F27" i="9"/>
  <c r="H27" i="9"/>
  <c r="J27" i="9"/>
  <c r="L27" i="9"/>
  <c r="N27" i="9"/>
  <c r="P27" i="9"/>
  <c r="R27" i="9"/>
  <c r="T27" i="9"/>
  <c r="V27" i="9"/>
  <c r="X27" i="9"/>
  <c r="B28" i="9"/>
  <c r="D28" i="9"/>
  <c r="F28" i="9"/>
  <c r="H28" i="9"/>
  <c r="J28" i="9"/>
  <c r="L28" i="9"/>
  <c r="N28" i="9"/>
  <c r="P28" i="9"/>
  <c r="R28" i="9"/>
  <c r="T28" i="9"/>
  <c r="V28" i="9"/>
  <c r="X28" i="9"/>
  <c r="D24" i="9"/>
  <c r="F24" i="9"/>
  <c r="H24" i="9"/>
  <c r="J24" i="9"/>
  <c r="L24" i="9"/>
  <c r="N24" i="9"/>
  <c r="P24" i="9"/>
  <c r="R24" i="9"/>
  <c r="T24" i="9"/>
  <c r="V24" i="9"/>
  <c r="X24" i="9"/>
  <c r="B24" i="9"/>
  <c r="B33" i="9"/>
  <c r="B34" i="9"/>
  <c r="D34" i="9"/>
  <c r="F34" i="9"/>
  <c r="H34" i="9"/>
  <c r="J34" i="9"/>
  <c r="L34" i="9"/>
  <c r="N34" i="9"/>
  <c r="P34" i="9"/>
  <c r="R34" i="9"/>
  <c r="T34" i="9"/>
  <c r="V34" i="9"/>
  <c r="X34" i="9"/>
  <c r="B35" i="9"/>
  <c r="D35" i="9"/>
  <c r="F35" i="9"/>
  <c r="H35" i="9"/>
  <c r="J35" i="9"/>
  <c r="L35" i="9"/>
  <c r="N35" i="9"/>
  <c r="P35" i="9"/>
  <c r="R35" i="9"/>
  <c r="T35" i="9"/>
  <c r="V35" i="9"/>
  <c r="X35" i="9"/>
  <c r="B36" i="9"/>
  <c r="D36" i="9"/>
  <c r="F36" i="9"/>
  <c r="H36" i="9"/>
  <c r="J36" i="9"/>
  <c r="L36" i="9"/>
  <c r="N36" i="9"/>
  <c r="P36" i="9"/>
  <c r="R36" i="9"/>
  <c r="T36" i="9"/>
  <c r="V36" i="9"/>
  <c r="X36" i="9"/>
  <c r="B37" i="9"/>
  <c r="D37" i="9"/>
  <c r="F37" i="9"/>
  <c r="H37" i="9"/>
  <c r="J37" i="9"/>
  <c r="L37" i="9"/>
  <c r="N37" i="9"/>
  <c r="P37" i="9"/>
  <c r="R37" i="9"/>
  <c r="T37" i="9"/>
  <c r="V37" i="9"/>
  <c r="X37" i="9"/>
  <c r="B38" i="9"/>
  <c r="D38" i="9"/>
  <c r="F38" i="9"/>
  <c r="H38" i="9"/>
  <c r="J38" i="9"/>
  <c r="L38" i="9"/>
  <c r="N38" i="9"/>
  <c r="P38" i="9"/>
  <c r="R38" i="9"/>
  <c r="T38" i="9"/>
  <c r="V38" i="9"/>
  <c r="X38" i="9"/>
  <c r="B39" i="9"/>
  <c r="D39" i="9"/>
  <c r="F39" i="9"/>
  <c r="H39" i="9"/>
  <c r="J39" i="9"/>
  <c r="L39" i="9"/>
  <c r="N39" i="9"/>
  <c r="P39" i="9"/>
  <c r="R39" i="9"/>
  <c r="T39" i="9"/>
  <c r="V39" i="9"/>
  <c r="X39" i="9"/>
  <c r="B41" i="9"/>
  <c r="D41" i="9"/>
  <c r="F41" i="9"/>
  <c r="H41" i="9"/>
  <c r="J41" i="9"/>
  <c r="L41" i="9"/>
  <c r="N41" i="9"/>
  <c r="P41" i="9"/>
  <c r="R41" i="9"/>
  <c r="T41" i="9"/>
  <c r="V41" i="9"/>
  <c r="X41" i="9"/>
  <c r="B43" i="9"/>
  <c r="D43" i="9"/>
  <c r="F43" i="9"/>
  <c r="H43" i="9"/>
  <c r="J43" i="9"/>
  <c r="N43" i="9"/>
  <c r="R43" i="9"/>
  <c r="T43" i="9"/>
  <c r="V43" i="9"/>
  <c r="X43" i="9"/>
  <c r="B44" i="9"/>
  <c r="D44" i="9"/>
  <c r="F44" i="9"/>
  <c r="H44" i="9"/>
  <c r="J44" i="9"/>
  <c r="L44" i="9"/>
  <c r="N44" i="9"/>
  <c r="P44" i="9"/>
  <c r="R44" i="9"/>
  <c r="T44" i="9"/>
  <c r="V44" i="9"/>
  <c r="X44" i="9"/>
  <c r="B45" i="9"/>
  <c r="D45" i="9"/>
  <c r="F45" i="9"/>
  <c r="H45" i="9"/>
  <c r="J45" i="9"/>
  <c r="L45" i="9"/>
  <c r="N45" i="9"/>
  <c r="P45" i="9"/>
  <c r="R45" i="9"/>
  <c r="T45" i="9"/>
  <c r="V45" i="9"/>
  <c r="X45" i="9"/>
  <c r="B46" i="9"/>
  <c r="D46" i="9"/>
  <c r="F46" i="9"/>
  <c r="H46" i="9"/>
  <c r="J46" i="9"/>
  <c r="L46" i="9"/>
  <c r="N46" i="9"/>
  <c r="P46" i="9"/>
  <c r="R46" i="9"/>
  <c r="T46" i="9"/>
  <c r="V46" i="9"/>
  <c r="X46" i="9"/>
  <c r="B47" i="9"/>
  <c r="D47" i="9"/>
  <c r="F47" i="9"/>
  <c r="H47" i="9"/>
  <c r="J47" i="9"/>
  <c r="L47" i="9"/>
  <c r="N47" i="9"/>
  <c r="P47" i="9"/>
  <c r="R47" i="9"/>
  <c r="T47" i="9"/>
  <c r="V47" i="9"/>
  <c r="X47" i="9"/>
  <c r="B48" i="9"/>
  <c r="D48" i="9"/>
  <c r="F48" i="9"/>
  <c r="H48" i="9"/>
  <c r="J48" i="9"/>
  <c r="L48" i="9"/>
  <c r="N48" i="9"/>
  <c r="P48" i="9"/>
  <c r="R48" i="9"/>
  <c r="T48" i="9"/>
  <c r="V48" i="9"/>
  <c r="X48" i="9"/>
  <c r="B49" i="9"/>
  <c r="D49" i="9"/>
  <c r="F49" i="9"/>
  <c r="H49" i="9"/>
  <c r="J49" i="9"/>
  <c r="L49" i="9"/>
  <c r="N49" i="9"/>
  <c r="P49" i="9"/>
  <c r="R49" i="9"/>
  <c r="T49" i="9"/>
  <c r="V49" i="9"/>
  <c r="X49" i="9"/>
  <c r="B50" i="9"/>
  <c r="D50" i="9"/>
  <c r="F50" i="9"/>
  <c r="H50" i="9"/>
  <c r="J50" i="9"/>
  <c r="L50" i="9"/>
  <c r="N50" i="9"/>
  <c r="P50" i="9"/>
  <c r="R50" i="9"/>
  <c r="T50" i="9"/>
  <c r="V50" i="9"/>
  <c r="X50" i="9"/>
  <c r="B51" i="9"/>
  <c r="D51" i="9"/>
  <c r="F51" i="9"/>
  <c r="H51" i="9"/>
  <c r="J51" i="9"/>
  <c r="L51" i="9"/>
  <c r="N51" i="9"/>
  <c r="P51" i="9"/>
  <c r="R51" i="9"/>
  <c r="T51" i="9"/>
  <c r="V51" i="9"/>
  <c r="X51" i="9"/>
  <c r="B52" i="9"/>
  <c r="D52" i="9"/>
  <c r="F52" i="9"/>
  <c r="H52" i="9"/>
  <c r="J52" i="9"/>
  <c r="L52" i="9"/>
  <c r="N52" i="9"/>
  <c r="P52" i="9"/>
  <c r="R52" i="9"/>
  <c r="T52" i="9"/>
  <c r="V52" i="9"/>
  <c r="X52" i="9"/>
  <c r="B53" i="9"/>
  <c r="D53" i="9"/>
  <c r="F53" i="9"/>
  <c r="H53" i="9"/>
  <c r="J53" i="9"/>
  <c r="L53" i="9"/>
  <c r="N53" i="9"/>
  <c r="P53" i="9"/>
  <c r="R53" i="9"/>
  <c r="T53" i="9"/>
  <c r="V53" i="9"/>
  <c r="X53" i="9"/>
  <c r="B54" i="9"/>
  <c r="D54" i="9"/>
  <c r="F54" i="9"/>
  <c r="H54" i="9"/>
  <c r="J54" i="9"/>
  <c r="L54" i="9"/>
  <c r="N54" i="9"/>
  <c r="P54" i="9"/>
  <c r="R54" i="9"/>
  <c r="T54" i="9"/>
  <c r="V54" i="9"/>
  <c r="X54" i="9"/>
  <c r="B55" i="9"/>
  <c r="D55" i="9"/>
  <c r="F55" i="9"/>
  <c r="H55" i="9"/>
  <c r="J55" i="9"/>
  <c r="L55" i="9"/>
  <c r="N55" i="9"/>
  <c r="P55" i="9"/>
  <c r="R55" i="9"/>
  <c r="T55" i="9"/>
  <c r="V55" i="9"/>
  <c r="X55" i="9"/>
  <c r="B56" i="9"/>
  <c r="D56" i="9"/>
  <c r="F56" i="9"/>
  <c r="H56" i="9"/>
  <c r="J56" i="9"/>
  <c r="L56" i="9"/>
  <c r="N56" i="9"/>
  <c r="P56" i="9"/>
  <c r="R56" i="9"/>
  <c r="T56" i="9"/>
  <c r="V56" i="9"/>
  <c r="X56" i="9"/>
  <c r="B57" i="9"/>
  <c r="D57" i="9"/>
  <c r="F57" i="9"/>
  <c r="H57" i="9"/>
  <c r="J57" i="9"/>
  <c r="L57" i="9"/>
  <c r="N57" i="9"/>
  <c r="P57" i="9"/>
  <c r="R57" i="9"/>
  <c r="T57" i="9"/>
  <c r="V57" i="9"/>
  <c r="X57" i="9"/>
  <c r="B58" i="9"/>
  <c r="D58" i="9"/>
  <c r="F58" i="9"/>
  <c r="H58" i="9"/>
  <c r="J58" i="9"/>
  <c r="L58" i="9"/>
  <c r="N58" i="9"/>
  <c r="P58" i="9"/>
  <c r="R58" i="9"/>
  <c r="T58" i="9"/>
  <c r="V58" i="9"/>
  <c r="X58" i="9"/>
  <c r="B59" i="9"/>
  <c r="D59" i="9"/>
  <c r="F59" i="9"/>
  <c r="H59" i="9"/>
  <c r="J59" i="9"/>
  <c r="L59" i="9"/>
  <c r="N59" i="9"/>
  <c r="P59" i="9"/>
  <c r="R59" i="9"/>
  <c r="T59" i="9"/>
  <c r="V59" i="9"/>
  <c r="X59" i="9"/>
  <c r="B60" i="9"/>
  <c r="D60" i="9"/>
  <c r="F60" i="9"/>
  <c r="H60" i="9"/>
  <c r="J60" i="9"/>
  <c r="L60" i="9"/>
  <c r="N60" i="9"/>
  <c r="P60" i="9"/>
  <c r="R60" i="9"/>
  <c r="T60" i="9"/>
  <c r="V60" i="9"/>
  <c r="X60" i="9"/>
  <c r="D32" i="9"/>
  <c r="F32" i="9"/>
  <c r="H32" i="9"/>
  <c r="J32" i="9"/>
  <c r="L32" i="9"/>
  <c r="N32" i="9"/>
  <c r="P32" i="9"/>
  <c r="R32" i="9"/>
  <c r="T32" i="9"/>
  <c r="V32" i="9"/>
  <c r="X32" i="9"/>
  <c r="A60" i="9"/>
  <c r="A56" i="9"/>
  <c r="A57" i="9"/>
  <c r="A58" i="9"/>
  <c r="A59" i="9"/>
  <c r="A55" i="9"/>
  <c r="B32" i="9"/>
  <c r="N42" i="1"/>
  <c r="A7" i="9"/>
  <c r="B17" i="9"/>
  <c r="B67" i="1"/>
  <c r="N32" i="1"/>
  <c r="N33" i="1"/>
  <c r="N34" i="1"/>
  <c r="N35" i="1"/>
  <c r="C2" i="9"/>
  <c r="W64" i="9" l="1"/>
  <c r="K64" i="9"/>
  <c r="Y64" i="9"/>
  <c r="I64" i="9"/>
  <c r="O64" i="9"/>
  <c r="G64" i="9"/>
  <c r="M62" i="9"/>
  <c r="U64" i="9"/>
  <c r="E64" i="9"/>
  <c r="M64" i="9"/>
  <c r="O62" i="9"/>
  <c r="K62" i="9"/>
  <c r="Y62" i="9"/>
  <c r="I62" i="9"/>
  <c r="Z43" i="9"/>
  <c r="Z39" i="9"/>
  <c r="Z35" i="9"/>
  <c r="Z60" i="9"/>
  <c r="Z58" i="9"/>
  <c r="Z56" i="9"/>
  <c r="Z54" i="9"/>
  <c r="Z52" i="9"/>
  <c r="Z50" i="9"/>
  <c r="Z48" i="9"/>
  <c r="Z46" i="9"/>
  <c r="Z44" i="9"/>
  <c r="Z24" i="9"/>
  <c r="Z41" i="9"/>
  <c r="Z38" i="9"/>
  <c r="Z34" i="9"/>
  <c r="Z27" i="9"/>
  <c r="Z25" i="9"/>
  <c r="Z59" i="9"/>
  <c r="Z57" i="9"/>
  <c r="Z55" i="9"/>
  <c r="Z53" i="9"/>
  <c r="Z51" i="9"/>
  <c r="Z49" i="9"/>
  <c r="Z47" i="9"/>
  <c r="Z45" i="9"/>
  <c r="Z37" i="9"/>
  <c r="Z32" i="9"/>
  <c r="Z36" i="9"/>
  <c r="Z28" i="9"/>
  <c r="Z26" i="9"/>
  <c r="T29" i="9"/>
  <c r="D29" i="9"/>
  <c r="H29" i="9"/>
  <c r="E62" i="9"/>
  <c r="L29" i="9"/>
  <c r="U62" i="9"/>
  <c r="P29" i="9"/>
  <c r="X29" i="9"/>
  <c r="J29" i="9"/>
  <c r="V29" i="9"/>
  <c r="F29" i="9"/>
  <c r="R29" i="9"/>
  <c r="N29" i="9"/>
  <c r="D2" i="9"/>
  <c r="F2" i="9" s="1"/>
  <c r="H2" i="9" s="1"/>
  <c r="J2" i="9" s="1"/>
  <c r="L2" i="9" s="1"/>
  <c r="N2" i="9" s="1"/>
  <c r="P2" i="9" s="1"/>
  <c r="B61" i="9"/>
  <c r="B29" i="9"/>
  <c r="Z29" i="9" l="1"/>
  <c r="G2" i="9"/>
  <c r="I2" i="9"/>
  <c r="M2" i="9"/>
  <c r="E2" i="9"/>
  <c r="K2" i="9"/>
  <c r="O2" i="9"/>
  <c r="R2" i="9"/>
  <c r="Q2" i="9"/>
  <c r="B62" i="9"/>
  <c r="T2" i="9" l="1"/>
  <c r="S2" i="9"/>
  <c r="V2" i="9" l="1"/>
  <c r="U2" i="9"/>
  <c r="C39" i="1"/>
  <c r="D33" i="9" s="1"/>
  <c r="X2" i="9" l="1"/>
  <c r="Y2" i="9" s="1"/>
  <c r="W2" i="9"/>
  <c r="D39" i="1"/>
  <c r="F33" i="9" s="1"/>
  <c r="E39" i="1" l="1"/>
  <c r="H33" i="9" s="1"/>
  <c r="F39" i="1" l="1"/>
  <c r="J33" i="9" s="1"/>
  <c r="G39" i="1" l="1"/>
  <c r="L33" i="9" s="1"/>
  <c r="H39" i="1" l="1"/>
  <c r="N33" i="9" s="1"/>
  <c r="I39" i="1" l="1"/>
  <c r="P33" i="9" s="1"/>
  <c r="J39" i="1" l="1"/>
  <c r="R33" i="9" s="1"/>
  <c r="K39" i="1" l="1"/>
  <c r="T33" i="9" s="1"/>
  <c r="L39" i="1" l="1"/>
  <c r="V33" i="9" s="1"/>
  <c r="M39" i="1" l="1"/>
  <c r="X33" i="9" s="1"/>
  <c r="Z33" i="9" s="1"/>
  <c r="Z61" i="9" s="1"/>
  <c r="Z62" i="9" s="1"/>
  <c r="N44" i="1" l="1"/>
  <c r="N15" i="1"/>
  <c r="N41" i="1"/>
  <c r="N38" i="1" l="1"/>
  <c r="N56" i="1" l="1"/>
  <c r="N40" i="1"/>
  <c r="N61" i="1"/>
  <c r="C46" i="1"/>
  <c r="B3" i="1"/>
  <c r="B19" i="1" s="1"/>
  <c r="N62" i="1"/>
  <c r="N63" i="1"/>
  <c r="N64" i="1"/>
  <c r="N65" i="1"/>
  <c r="N66" i="1"/>
  <c r="N14" i="1"/>
  <c r="N52" i="1"/>
  <c r="N50" i="1"/>
  <c r="N36" i="1"/>
  <c r="N51" i="1"/>
  <c r="N43" i="1"/>
  <c r="N58" i="1"/>
  <c r="N55" i="1"/>
  <c r="N47" i="1"/>
  <c r="N39" i="1"/>
  <c r="N49" i="1"/>
  <c r="N60" i="1"/>
  <c r="N59" i="1"/>
  <c r="N54" i="1"/>
  <c r="N53" i="1"/>
  <c r="N45" i="1"/>
  <c r="N57" i="1"/>
  <c r="B73" i="1"/>
  <c r="N16" i="1"/>
  <c r="C67" i="1" l="1"/>
  <c r="C73" i="1" s="1"/>
  <c r="D61" i="9"/>
  <c r="D62" i="9" s="1"/>
  <c r="C3" i="1"/>
  <c r="D3" i="1" s="1"/>
  <c r="D19" i="1" s="1"/>
  <c r="B69" i="1"/>
  <c r="D46" i="1"/>
  <c r="F61" i="9" s="1"/>
  <c r="F62" i="9" s="1"/>
  <c r="E46" i="1" l="1"/>
  <c r="D67" i="1"/>
  <c r="D73" i="1" s="1"/>
  <c r="B17" i="1"/>
  <c r="C69" i="1"/>
  <c r="C19" i="1"/>
  <c r="E3" i="1"/>
  <c r="E19" i="1" s="1"/>
  <c r="D69" i="1"/>
  <c r="E67" i="1" l="1"/>
  <c r="E73" i="1" s="1"/>
  <c r="H61" i="9"/>
  <c r="H62" i="9" s="1"/>
  <c r="F46" i="1"/>
  <c r="B70" i="1"/>
  <c r="B72" i="1" s="1"/>
  <c r="B74" i="1" s="1"/>
  <c r="C71" i="1" s="1"/>
  <c r="B4" i="9"/>
  <c r="F3" i="1"/>
  <c r="F69" i="1" s="1"/>
  <c r="E69" i="1"/>
  <c r="C17" i="1"/>
  <c r="F67" i="1" l="1"/>
  <c r="F73" i="1" s="1"/>
  <c r="J61" i="9"/>
  <c r="J62" i="9" s="1"/>
  <c r="D17" i="1"/>
  <c r="B19" i="9"/>
  <c r="B64" i="9" s="1"/>
  <c r="G46" i="1"/>
  <c r="C70" i="1"/>
  <c r="C72" i="1" s="1"/>
  <c r="C74" i="1" s="1"/>
  <c r="D71" i="1" s="1"/>
  <c r="D4" i="9"/>
  <c r="F19" i="1"/>
  <c r="G3" i="1"/>
  <c r="G69" i="1" s="1"/>
  <c r="B20" i="9" l="1"/>
  <c r="G67" i="1"/>
  <c r="G73" i="1" s="1"/>
  <c r="L61" i="9"/>
  <c r="L62" i="9" s="1"/>
  <c r="H46" i="1"/>
  <c r="I46" i="1" s="1"/>
  <c r="D19" i="9"/>
  <c r="D64" i="9" s="1"/>
  <c r="D70" i="1"/>
  <c r="D72" i="1" s="1"/>
  <c r="D74" i="1" s="1"/>
  <c r="E71" i="1" s="1"/>
  <c r="F4" i="9"/>
  <c r="G19" i="1"/>
  <c r="H3" i="1"/>
  <c r="H69" i="1" s="1"/>
  <c r="E17" i="1"/>
  <c r="F17" i="1"/>
  <c r="D20" i="9" l="1"/>
  <c r="F20" i="9"/>
  <c r="I67" i="1"/>
  <c r="I73" i="1" s="1"/>
  <c r="P61" i="9"/>
  <c r="P62" i="9" s="1"/>
  <c r="H67" i="1"/>
  <c r="H73" i="1" s="1"/>
  <c r="N61" i="9"/>
  <c r="N62" i="9" s="1"/>
  <c r="F19" i="9"/>
  <c r="F64" i="9" s="1"/>
  <c r="F70" i="1"/>
  <c r="J4" i="9"/>
  <c r="J20" i="9" s="1"/>
  <c r="E70" i="1"/>
  <c r="E72" i="1" s="1"/>
  <c r="E74" i="1" s="1"/>
  <c r="F71" i="1" s="1"/>
  <c r="H4" i="9"/>
  <c r="H20" i="9" s="1"/>
  <c r="H19" i="1"/>
  <c r="I3" i="1"/>
  <c r="I69" i="1" s="1"/>
  <c r="J46" i="1"/>
  <c r="J67" i="1" l="1"/>
  <c r="J73" i="1" s="1"/>
  <c r="R61" i="9"/>
  <c r="R62" i="9" s="1"/>
  <c r="F72" i="1"/>
  <c r="F74" i="1" s="1"/>
  <c r="G71" i="1" s="1"/>
  <c r="G17" i="1"/>
  <c r="J19" i="9"/>
  <c r="J64" i="9" s="1"/>
  <c r="H19" i="9"/>
  <c r="H64" i="9" s="1"/>
  <c r="I19" i="1"/>
  <c r="J3" i="1"/>
  <c r="K3" i="1" s="1"/>
  <c r="K46" i="1"/>
  <c r="K67" i="1" l="1"/>
  <c r="K73" i="1" s="1"/>
  <c r="T61" i="9"/>
  <c r="T62" i="9" s="1"/>
  <c r="H17" i="1"/>
  <c r="G70" i="1"/>
  <c r="G72" i="1" s="1"/>
  <c r="G74" i="1" s="1"/>
  <c r="H71" i="1" s="1"/>
  <c r="L4" i="9"/>
  <c r="J69" i="1"/>
  <c r="J19" i="1"/>
  <c r="L46" i="1"/>
  <c r="I17" i="1"/>
  <c r="K69" i="1"/>
  <c r="K19" i="1"/>
  <c r="L3" i="1"/>
  <c r="L20" i="9" l="1"/>
  <c r="N5" i="1"/>
  <c r="L67" i="1"/>
  <c r="V61" i="9"/>
  <c r="V62" i="9" s="1"/>
  <c r="H70" i="1"/>
  <c r="H72" i="1" s="1"/>
  <c r="H74" i="1" s="1"/>
  <c r="I71" i="1" s="1"/>
  <c r="N4" i="9"/>
  <c r="N20" i="9" s="1"/>
  <c r="L19" i="9"/>
  <c r="L64" i="9" s="1"/>
  <c r="I70" i="1"/>
  <c r="P4" i="9"/>
  <c r="P20" i="9" s="1"/>
  <c r="L19" i="1"/>
  <c r="M3" i="1"/>
  <c r="L69" i="1"/>
  <c r="J17" i="1"/>
  <c r="M46" i="1"/>
  <c r="L73" i="1"/>
  <c r="I72" i="1" l="1"/>
  <c r="I74" i="1" s="1"/>
  <c r="J71" i="1" s="1"/>
  <c r="M67" i="1"/>
  <c r="M73" i="1" s="1"/>
  <c r="X61" i="9"/>
  <c r="X62" i="9" s="1"/>
  <c r="N8" i="1"/>
  <c r="N6" i="1"/>
  <c r="P19" i="9"/>
  <c r="P64" i="9" s="1"/>
  <c r="N19" i="9"/>
  <c r="N64" i="9" s="1"/>
  <c r="N7" i="1"/>
  <c r="J70" i="1"/>
  <c r="R4" i="9"/>
  <c r="R20" i="9" s="1"/>
  <c r="N46" i="1"/>
  <c r="M19" i="1"/>
  <c r="M69" i="1"/>
  <c r="J72" i="1" l="1"/>
  <c r="J74" i="1" s="1"/>
  <c r="K71" i="1" s="1"/>
  <c r="K17" i="1"/>
  <c r="K70" i="1" s="1"/>
  <c r="M17" i="1"/>
  <c r="R19" i="9"/>
  <c r="R64" i="9" s="1"/>
  <c r="N73" i="1"/>
  <c r="T4" i="9" l="1"/>
  <c r="T20" i="9" s="1"/>
  <c r="K72" i="1"/>
  <c r="K74" i="1" s="1"/>
  <c r="L71" i="1" s="1"/>
  <c r="L17" i="1"/>
  <c r="N4" i="1"/>
  <c r="M70" i="1"/>
  <c r="X4" i="9"/>
  <c r="X20" i="9" s="1"/>
  <c r="T19" i="9" l="1"/>
  <c r="T64" i="9" s="1"/>
  <c r="N17" i="1"/>
  <c r="N70" i="1" s="1"/>
  <c r="N72" i="1" s="1"/>
  <c r="N74" i="1" s="1"/>
  <c r="V4" i="9"/>
  <c r="L70" i="1"/>
  <c r="L72" i="1" s="1"/>
  <c r="L74" i="1" s="1"/>
  <c r="M71" i="1" s="1"/>
  <c r="M72" i="1" s="1"/>
  <c r="M74" i="1" s="1"/>
  <c r="X19" i="9"/>
  <c r="X64" i="9" s="1"/>
  <c r="V20" i="9" l="1"/>
  <c r="Z4" i="9"/>
  <c r="V19" i="9"/>
  <c r="V64" i="9" s="1"/>
  <c r="Z19" i="9" l="1"/>
  <c r="Z64" i="9" s="1"/>
  <c r="Z20" i="9" l="1"/>
</calcChain>
</file>

<file path=xl/sharedStrings.xml><?xml version="1.0" encoding="utf-8"?>
<sst xmlns="http://schemas.openxmlformats.org/spreadsheetml/2006/main" count="146" uniqueCount="73">
  <si>
    <t>TOTAL</t>
  </si>
  <si>
    <t>Insurance</t>
  </si>
  <si>
    <t>Management Wages</t>
  </si>
  <si>
    <t>Employee Wages</t>
  </si>
  <si>
    <t>Utilities</t>
  </si>
  <si>
    <t>WCB</t>
  </si>
  <si>
    <t>Vehicle Expense</t>
  </si>
  <si>
    <t>Owners Contribution</t>
  </si>
  <si>
    <t>Marketing</t>
  </si>
  <si>
    <t>Rent/Lease Payment</t>
  </si>
  <si>
    <t>Repairs and Maintenance</t>
  </si>
  <si>
    <t>Supplies and Tools</t>
  </si>
  <si>
    <t>Summary</t>
  </si>
  <si>
    <t xml:space="preserve">PLUS: Beginning Cash </t>
  </si>
  <si>
    <t>Total Cash Available</t>
  </si>
  <si>
    <t>Closing Cash Balance</t>
  </si>
  <si>
    <t>Cash In</t>
  </si>
  <si>
    <t>Cash Out</t>
  </si>
  <si>
    <t>Renovations</t>
  </si>
  <si>
    <t>Total Revenue</t>
  </si>
  <si>
    <t>Telephone/Internet</t>
  </si>
  <si>
    <t>Accounts Receivable</t>
  </si>
  <si>
    <t>Other Expense (please specify)</t>
  </si>
  <si>
    <t>INSTRUCTIONS:</t>
  </si>
  <si>
    <t>Training</t>
  </si>
  <si>
    <t>3.  Enter your starting month for your projections here (should be at least one month ahead from the current month) in the following format: MMM YYYY:</t>
  </si>
  <si>
    <t>Bank Loan</t>
  </si>
  <si>
    <t>Credit Card Charges</t>
  </si>
  <si>
    <t>Purchase of Major Equipment</t>
  </si>
  <si>
    <t>Inventory</t>
  </si>
  <si>
    <t>Bank Fees (monthly)</t>
  </si>
  <si>
    <t>Legal Fees</t>
  </si>
  <si>
    <t>Accounting/Bookkeeping Fees</t>
  </si>
  <si>
    <t>Loan Payment</t>
  </si>
  <si>
    <t>2.  All blue fields are automatically calculated fields</t>
  </si>
  <si>
    <t>Employee Benefits</t>
  </si>
  <si>
    <t>Employee Taxes</t>
  </si>
  <si>
    <t>COGS</t>
  </si>
  <si>
    <t>Total COGS</t>
  </si>
  <si>
    <t>Contractors</t>
  </si>
  <si>
    <t>HR Expenses</t>
  </si>
  <si>
    <t>Fixed Expenses</t>
  </si>
  <si>
    <t>Gross Profit</t>
  </si>
  <si>
    <t>Dues and Subscriptions</t>
  </si>
  <si>
    <t>Business License/Permits</t>
  </si>
  <si>
    <t>Office Supplies</t>
  </si>
  <si>
    <t>Total HR Expenses</t>
  </si>
  <si>
    <t>Other Expenses</t>
  </si>
  <si>
    <t>Total Other Expenses</t>
  </si>
  <si>
    <t>Gross Profit Margin</t>
  </si>
  <si>
    <t>Net Income</t>
  </si>
  <si>
    <t>Total Fixed Expenses</t>
  </si>
  <si>
    <t>Projected</t>
  </si>
  <si>
    <t>Actual</t>
  </si>
  <si>
    <t>Cash Flow Projections</t>
  </si>
  <si>
    <t>Budget</t>
  </si>
  <si>
    <t>Year End</t>
  </si>
  <si>
    <t>Meals and Entertainment</t>
  </si>
  <si>
    <t>Travel</t>
  </si>
  <si>
    <t>Loan Interest</t>
  </si>
  <si>
    <t>Product/Service 1</t>
  </si>
  <si>
    <t>Product/Service 2</t>
  </si>
  <si>
    <t>Product/Service 3</t>
  </si>
  <si>
    <t>Product/Service 4</t>
  </si>
  <si>
    <t>Product/Service 5</t>
  </si>
  <si>
    <t>Product/Service 6</t>
  </si>
  <si>
    <t>Product/Service 7</t>
  </si>
  <si>
    <t>Product/Service 8</t>
  </si>
  <si>
    <t>Product/Service 9</t>
  </si>
  <si>
    <t>Product/Service 10</t>
  </si>
  <si>
    <t>Total Cash In</t>
  </si>
  <si>
    <t>Total Cash Out</t>
  </si>
  <si>
    <t>LESS: Total Cash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</si>
</sst>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mmm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Century Gothic"/>
      <family val="2"/>
    </font>
    <font>
      <sz val="10"/>
      <color rgb="FFFF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rgb="FFFF0000"/>
      <name val="Century Gothic"/>
      <family val="2"/>
    </font>
    <font>
      <b/>
      <i/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left"/>
    </xf>
    <xf numFmtId="17" fontId="5" fillId="6" borderId="13" xfId="0" applyNumberFormat="1" applyFont="1" applyFill="1" applyBorder="1" applyAlignment="1">
      <alignment horizontal="center"/>
    </xf>
    <xf numFmtId="17" fontId="5" fillId="6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6" borderId="2" xfId="0" applyFont="1" applyFill="1" applyBorder="1" applyProtection="1">
      <protection locked="0"/>
    </xf>
    <xf numFmtId="44" fontId="4" fillId="0" borderId="13" xfId="1" applyNumberFormat="1" applyFont="1" applyFill="1" applyBorder="1" applyAlignment="1">
      <alignment horizontal="right"/>
    </xf>
    <xf numFmtId="44" fontId="4" fillId="0" borderId="2" xfId="1" applyNumberFormat="1" applyFont="1" applyFill="1" applyBorder="1" applyAlignment="1">
      <alignment horizontal="right"/>
    </xf>
    <xf numFmtId="44" fontId="4" fillId="3" borderId="2" xfId="1" applyNumberFormat="1" applyFont="1" applyFill="1" applyBorder="1" applyAlignment="1">
      <alignment horizontal="right"/>
    </xf>
    <xf numFmtId="0" fontId="4" fillId="6" borderId="5" xfId="0" applyFont="1" applyFill="1" applyBorder="1" applyAlignment="1">
      <alignment horizontal="left"/>
    </xf>
    <xf numFmtId="44" fontId="4" fillId="0" borderId="13" xfId="1" applyNumberFormat="1" applyFont="1" applyBorder="1" applyAlignment="1" applyProtection="1">
      <alignment horizontal="right"/>
      <protection locked="0"/>
    </xf>
    <xf numFmtId="44" fontId="4" fillId="0" borderId="2" xfId="1" applyNumberFormat="1" applyFont="1" applyBorder="1" applyAlignment="1" applyProtection="1">
      <alignment horizontal="right"/>
      <protection locked="0"/>
    </xf>
    <xf numFmtId="0" fontId="5" fillId="6" borderId="3" xfId="0" applyFont="1" applyFill="1" applyBorder="1"/>
    <xf numFmtId="44" fontId="4" fillId="3" borderId="13" xfId="1" applyNumberFormat="1" applyFont="1" applyFill="1" applyBorder="1" applyAlignment="1">
      <alignment horizontal="right"/>
    </xf>
    <xf numFmtId="0" fontId="4" fillId="2" borderId="3" xfId="0" applyFont="1" applyFill="1" applyBorder="1"/>
    <xf numFmtId="0" fontId="4" fillId="2" borderId="13" xfId="0" applyFont="1" applyFill="1" applyBorder="1"/>
    <xf numFmtId="0" fontId="4" fillId="2" borderId="2" xfId="0" applyFont="1" applyFill="1" applyBorder="1"/>
    <xf numFmtId="17" fontId="5" fillId="6" borderId="15" xfId="0" applyNumberFormat="1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17" fontId="5" fillId="0" borderId="2" xfId="0" applyNumberFormat="1" applyFont="1" applyBorder="1" applyAlignment="1">
      <alignment horizontal="center"/>
    </xf>
    <xf numFmtId="0" fontId="4" fillId="6" borderId="6" xfId="0" applyFont="1" applyFill="1" applyBorder="1" applyAlignment="1">
      <alignment horizontal="left" indent="1"/>
    </xf>
    <xf numFmtId="44" fontId="4" fillId="0" borderId="14" xfId="1" applyNumberFormat="1" applyFont="1" applyBorder="1" applyAlignment="1" applyProtection="1">
      <alignment horizontal="right"/>
      <protection locked="0"/>
    </xf>
    <xf numFmtId="44" fontId="4" fillId="0" borderId="11" xfId="1" applyNumberFormat="1" applyFont="1" applyBorder="1" applyAlignment="1" applyProtection="1">
      <alignment horizontal="right"/>
      <protection locked="0"/>
    </xf>
    <xf numFmtId="44" fontId="4" fillId="3" borderId="11" xfId="1" applyNumberFormat="1" applyFont="1" applyFill="1" applyBorder="1" applyAlignment="1">
      <alignment horizontal="right"/>
    </xf>
    <xf numFmtId="0" fontId="4" fillId="6" borderId="5" xfId="0" applyFont="1" applyFill="1" applyBorder="1" applyAlignment="1">
      <alignment horizontal="left" indent="1"/>
    </xf>
    <xf numFmtId="0" fontId="4" fillId="0" borderId="2" xfId="0" applyFont="1" applyBorder="1"/>
    <xf numFmtId="165" fontId="4" fillId="0" borderId="14" xfId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4" fontId="4" fillId="0" borderId="13" xfId="1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6" borderId="5" xfId="0" applyFont="1" applyFill="1" applyBorder="1" applyAlignment="1" applyProtection="1">
      <alignment horizontal="left" indent="1"/>
      <protection locked="0"/>
    </xf>
    <xf numFmtId="0" fontId="5" fillId="2" borderId="6" xfId="0" applyFont="1" applyFill="1" applyBorder="1"/>
    <xf numFmtId="165" fontId="4" fillId="2" borderId="13" xfId="1" applyFont="1" applyFill="1" applyBorder="1"/>
    <xf numFmtId="165" fontId="4" fillId="2" borderId="2" xfId="1" applyFont="1" applyFill="1" applyBorder="1"/>
    <xf numFmtId="0" fontId="5" fillId="6" borderId="5" xfId="0" applyFont="1" applyFill="1" applyBorder="1"/>
    <xf numFmtId="0" fontId="4" fillId="6" borderId="5" xfId="0" applyFont="1" applyFill="1" applyBorder="1"/>
    <xf numFmtId="44" fontId="4" fillId="4" borderId="13" xfId="1" applyNumberFormat="1" applyFont="1" applyFill="1" applyBorder="1" applyAlignment="1" applyProtection="1">
      <alignment horizontal="right"/>
      <protection locked="0"/>
    </xf>
    <xf numFmtId="0" fontId="5" fillId="6" borderId="6" xfId="0" applyFont="1" applyFill="1" applyBorder="1"/>
    <xf numFmtId="44" fontId="5" fillId="3" borderId="13" xfId="1" applyNumberFormat="1" applyFont="1" applyFill="1" applyBorder="1" applyAlignment="1">
      <alignment horizontal="right"/>
    </xf>
    <xf numFmtId="44" fontId="5" fillId="3" borderId="2" xfId="1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/>
    <xf numFmtId="166" fontId="5" fillId="5" borderId="0" xfId="0" applyNumberFormat="1" applyFont="1" applyFill="1" applyAlignment="1" applyProtection="1">
      <alignment horizontal="center"/>
      <protection locked="0"/>
    </xf>
    <xf numFmtId="0" fontId="5" fillId="0" borderId="0" xfId="0" applyFont="1"/>
    <xf numFmtId="0" fontId="5" fillId="6" borderId="2" xfId="0" applyFont="1" applyFill="1" applyBorder="1" applyAlignment="1">
      <alignment horizontal="left"/>
    </xf>
    <xf numFmtId="17" fontId="5" fillId="6" borderId="5" xfId="0" applyNumberFormat="1" applyFont="1" applyFill="1" applyBorder="1" applyAlignment="1">
      <alignment horizontal="center"/>
    </xf>
    <xf numFmtId="17" fontId="5" fillId="6" borderId="7" xfId="0" applyNumberFormat="1" applyFont="1" applyFill="1" applyBorder="1" applyAlignment="1">
      <alignment horizontal="center"/>
    </xf>
    <xf numFmtId="0" fontId="5" fillId="6" borderId="17" xfId="0" applyFont="1" applyFill="1" applyBorder="1"/>
    <xf numFmtId="17" fontId="5" fillId="6" borderId="8" xfId="0" applyNumberFormat="1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2" xfId="0" applyFont="1" applyFill="1" applyBorder="1"/>
    <xf numFmtId="164" fontId="4" fillId="3" borderId="2" xfId="0" applyNumberFormat="1" applyFont="1" applyFill="1" applyBorder="1"/>
    <xf numFmtId="164" fontId="4" fillId="0" borderId="2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center"/>
      <protection locked="0"/>
    </xf>
    <xf numFmtId="164" fontId="5" fillId="3" borderId="8" xfId="0" applyNumberFormat="1" applyFont="1" applyFill="1" applyBorder="1" applyAlignment="1">
      <alignment horizontal="right"/>
    </xf>
    <xf numFmtId="164" fontId="5" fillId="3" borderId="16" xfId="0" applyNumberFormat="1" applyFont="1" applyFill="1" applyBorder="1"/>
    <xf numFmtId="164" fontId="4" fillId="0" borderId="2" xfId="0" applyNumberFormat="1" applyFont="1" applyBorder="1"/>
    <xf numFmtId="17" fontId="5" fillId="0" borderId="5" xfId="0" applyNumberFormat="1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  <xf numFmtId="0" fontId="5" fillId="0" borderId="16" xfId="0" applyFont="1" applyBorder="1"/>
    <xf numFmtId="0" fontId="5" fillId="6" borderId="15" xfId="0" applyFont="1" applyFill="1" applyBorder="1"/>
    <xf numFmtId="0" fontId="5" fillId="6" borderId="8" xfId="0" applyFont="1" applyFill="1" applyBorder="1"/>
    <xf numFmtId="0" fontId="5" fillId="6" borderId="16" xfId="0" applyFont="1" applyFill="1" applyBorder="1"/>
    <xf numFmtId="164" fontId="4" fillId="6" borderId="2" xfId="0" applyNumberFormat="1" applyFont="1" applyFill="1" applyBorder="1" applyAlignment="1" applyProtection="1">
      <alignment horizontal="left" indent="1"/>
      <protection locked="0"/>
    </xf>
    <xf numFmtId="164" fontId="4" fillId="3" borderId="5" xfId="0" applyNumberFormat="1" applyFont="1" applyFill="1" applyBorder="1"/>
    <xf numFmtId="164" fontId="5" fillId="3" borderId="8" xfId="0" applyNumberFormat="1" applyFont="1" applyFill="1" applyBorder="1"/>
    <xf numFmtId="164" fontId="5" fillId="0" borderId="5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9" fontId="4" fillId="3" borderId="2" xfId="0" applyNumberFormat="1" applyFont="1" applyFill="1" applyBorder="1"/>
    <xf numFmtId="9" fontId="4" fillId="3" borderId="5" xfId="0" applyNumberFormat="1" applyFont="1" applyFill="1" applyBorder="1"/>
    <xf numFmtId="9" fontId="5" fillId="3" borderId="8" xfId="0" applyNumberFormat="1" applyFont="1" applyFill="1" applyBorder="1"/>
    <xf numFmtId="9" fontId="5" fillId="3" borderId="16" xfId="0" applyNumberFormat="1" applyFont="1" applyFill="1" applyBorder="1"/>
    <xf numFmtId="0" fontId="4" fillId="6" borderId="6" xfId="0" applyFont="1" applyFill="1" applyBorder="1" applyAlignment="1">
      <alignment horizontal="left" indent="2"/>
    </xf>
    <xf numFmtId="0" fontId="4" fillId="6" borderId="5" xfId="0" applyFont="1" applyFill="1" applyBorder="1" applyAlignment="1">
      <alignment horizontal="left" indent="2"/>
    </xf>
    <xf numFmtId="0" fontId="5" fillId="6" borderId="6" xfId="0" applyFont="1" applyFill="1" applyBorder="1" applyAlignment="1">
      <alignment horizontal="left" indent="1"/>
    </xf>
    <xf numFmtId="164" fontId="5" fillId="3" borderId="2" xfId="0" applyNumberFormat="1" applyFont="1" applyFill="1" applyBorder="1"/>
    <xf numFmtId="164" fontId="5" fillId="3" borderId="5" xfId="0" applyNumberFormat="1" applyFont="1" applyFill="1" applyBorder="1"/>
    <xf numFmtId="0" fontId="5" fillId="6" borderId="6" xfId="0" applyFont="1" applyFill="1" applyBorder="1" applyAlignment="1">
      <alignment horizontal="left"/>
    </xf>
    <xf numFmtId="164" fontId="5" fillId="0" borderId="2" xfId="0" applyNumberFormat="1" applyFont="1" applyBorder="1"/>
    <xf numFmtId="0" fontId="4" fillId="6" borderId="2" xfId="0" applyFont="1" applyFill="1" applyBorder="1" applyAlignment="1">
      <alignment horizontal="left" indent="2"/>
    </xf>
    <xf numFmtId="0" fontId="4" fillId="6" borderId="2" xfId="0" applyFont="1" applyFill="1" applyBorder="1" applyAlignment="1" applyProtection="1">
      <alignment horizontal="left" indent="2"/>
      <protection locked="0"/>
    </xf>
    <xf numFmtId="0" fontId="5" fillId="6" borderId="2" xfId="0" applyFont="1" applyFill="1" applyBorder="1" applyAlignment="1">
      <alignment horizontal="left" indent="1"/>
    </xf>
    <xf numFmtId="164" fontId="5" fillId="3" borderId="9" xfId="0" applyNumberFormat="1" applyFont="1" applyFill="1" applyBorder="1"/>
    <xf numFmtId="164" fontId="5" fillId="3" borderId="10" xfId="0" applyNumberFormat="1" applyFont="1" applyFill="1" applyBorder="1"/>
    <xf numFmtId="164" fontId="4" fillId="0" borderId="0" xfId="0" applyNumberFormat="1" applyFont="1"/>
    <xf numFmtId="164" fontId="4" fillId="3" borderId="2" xfId="0" applyNumberFormat="1" applyFont="1" applyFill="1" applyBorder="1" applyProtection="1">
      <protection locked="0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9"/>
  <sheetViews>
    <sheetView tabSelected="1" zoomScaleNormal="100" workbookViewId="0">
      <selection activeCell="B7" sqref="B7"/>
    </sheetView>
  </sheetViews>
  <sheetFormatPr defaultRowHeight="13.2" x14ac:dyDescent="0.25"/>
  <cols>
    <col min="1" max="1" width="137.5546875" style="2" customWidth="1"/>
    <col min="2" max="2" width="14.88671875" style="2" customWidth="1"/>
    <col min="3" max="16384" width="8.88671875" style="2"/>
  </cols>
  <sheetData>
    <row r="2" spans="1:2" x14ac:dyDescent="0.25">
      <c r="A2" s="97" t="s">
        <v>23</v>
      </c>
      <c r="B2" s="97"/>
    </row>
    <row r="3" spans="1:2" x14ac:dyDescent="0.25">
      <c r="A3" s="50"/>
      <c r="B3" s="51"/>
    </row>
    <row r="4" spans="1:2" x14ac:dyDescent="0.25">
      <c r="A4" s="98" t="s">
        <v>34</v>
      </c>
      <c r="B4" s="98"/>
    </row>
    <row r="5" spans="1:2" x14ac:dyDescent="0.25">
      <c r="A5" s="50"/>
      <c r="B5" s="51"/>
    </row>
    <row r="6" spans="1:2" x14ac:dyDescent="0.25">
      <c r="A6" s="52" t="s">
        <v>25</v>
      </c>
      <c r="B6" s="53">
        <v>44866</v>
      </c>
    </row>
    <row r="7" spans="1:2" x14ac:dyDescent="0.25">
      <c r="A7" s="54"/>
    </row>
    <row r="8" spans="1:2" x14ac:dyDescent="0.25">
      <c r="A8" s="54"/>
    </row>
    <row r="9" spans="1:2" x14ac:dyDescent="0.25">
      <c r="A9" s="54"/>
    </row>
  </sheetData>
  <mergeCells count="2">
    <mergeCell ref="A2:B2"/>
    <mergeCell ref="A4:B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74"/>
  <sheetViews>
    <sheetView zoomScaleNormal="100" workbookViewId="0">
      <pane xSplit="1" topLeftCell="B1" activePane="topRight" state="frozen"/>
      <selection pane="topRight" activeCell="A16" sqref="A16"/>
    </sheetView>
  </sheetViews>
  <sheetFormatPr defaultColWidth="9.109375" defaultRowHeight="13.2" x14ac:dyDescent="0.25"/>
  <cols>
    <col min="1" max="1" width="33.5546875" style="2" bestFit="1" customWidth="1"/>
    <col min="2" max="13" width="12.6640625" style="2" customWidth="1"/>
    <col min="14" max="14" width="13.6640625" style="2" customWidth="1"/>
    <col min="15" max="15" width="82" style="1" customWidth="1"/>
    <col min="16" max="16384" width="9.109375" style="2"/>
  </cols>
  <sheetData>
    <row r="1" spans="1:16" ht="15" x14ac:dyDescent="0.25">
      <c r="A1" s="99" t="s">
        <v>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6" ht="15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6" x14ac:dyDescent="0.25">
      <c r="A3" s="6" t="s">
        <v>16</v>
      </c>
      <c r="B3" s="7">
        <f>Instructions!B6</f>
        <v>44866</v>
      </c>
      <c r="C3" s="8">
        <f>EDATE(B3,1)</f>
        <v>44896</v>
      </c>
      <c r="D3" s="8">
        <f t="shared" ref="D3:M3" si="0">EDATE(C3,1)</f>
        <v>44927</v>
      </c>
      <c r="E3" s="8">
        <f t="shared" si="0"/>
        <v>44958</v>
      </c>
      <c r="F3" s="8">
        <f t="shared" si="0"/>
        <v>44986</v>
      </c>
      <c r="G3" s="8">
        <f t="shared" si="0"/>
        <v>45017</v>
      </c>
      <c r="H3" s="8">
        <f t="shared" si="0"/>
        <v>45047</v>
      </c>
      <c r="I3" s="8">
        <f t="shared" si="0"/>
        <v>45078</v>
      </c>
      <c r="J3" s="8">
        <f t="shared" si="0"/>
        <v>45108</v>
      </c>
      <c r="K3" s="8">
        <f t="shared" si="0"/>
        <v>45139</v>
      </c>
      <c r="L3" s="8">
        <f t="shared" si="0"/>
        <v>45170</v>
      </c>
      <c r="M3" s="8">
        <f t="shared" si="0"/>
        <v>45200</v>
      </c>
      <c r="N3" s="9" t="s">
        <v>0</v>
      </c>
      <c r="O3" s="10"/>
      <c r="P3" s="11"/>
    </row>
    <row r="4" spans="1:16" s="11" customFormat="1" x14ac:dyDescent="0.25">
      <c r="A4" s="12" t="s">
        <v>60</v>
      </c>
      <c r="B4" s="13"/>
      <c r="C4" s="14"/>
      <c r="D4" s="14"/>
      <c r="E4" s="13"/>
      <c r="F4" s="14"/>
      <c r="G4" s="14"/>
      <c r="H4" s="13"/>
      <c r="I4" s="14"/>
      <c r="J4" s="14"/>
      <c r="K4" s="13"/>
      <c r="L4" s="14"/>
      <c r="M4" s="14"/>
      <c r="N4" s="15">
        <f>SUM(B4:M4)</f>
        <v>0</v>
      </c>
      <c r="O4" s="1"/>
      <c r="P4" s="2"/>
    </row>
    <row r="5" spans="1:16" s="11" customFormat="1" x14ac:dyDescent="0.25">
      <c r="A5" s="12" t="s">
        <v>61</v>
      </c>
      <c r="B5" s="13"/>
      <c r="C5" s="14"/>
      <c r="D5" s="14"/>
      <c r="E5" s="13"/>
      <c r="F5" s="14"/>
      <c r="G5" s="14"/>
      <c r="H5" s="13"/>
      <c r="I5" s="14"/>
      <c r="J5" s="14"/>
      <c r="K5" s="13"/>
      <c r="L5" s="14"/>
      <c r="M5" s="14"/>
      <c r="N5" s="15">
        <f>SUM(B5:M5)</f>
        <v>0</v>
      </c>
      <c r="O5" s="1"/>
      <c r="P5" s="2"/>
    </row>
    <row r="6" spans="1:16" s="11" customFormat="1" x14ac:dyDescent="0.25">
      <c r="A6" s="12" t="s">
        <v>62</v>
      </c>
      <c r="B6" s="13"/>
      <c r="C6" s="14"/>
      <c r="D6" s="14"/>
      <c r="E6" s="13"/>
      <c r="F6" s="14"/>
      <c r="G6" s="14"/>
      <c r="H6" s="13"/>
      <c r="I6" s="14"/>
      <c r="J6" s="14"/>
      <c r="K6" s="13"/>
      <c r="L6" s="14"/>
      <c r="M6" s="14"/>
      <c r="N6" s="15">
        <f t="shared" ref="N6:N7" si="1">SUM(B6:M6)</f>
        <v>0</v>
      </c>
      <c r="O6" s="1"/>
      <c r="P6" s="2"/>
    </row>
    <row r="7" spans="1:16" s="11" customFormat="1" x14ac:dyDescent="0.25">
      <c r="A7" s="12" t="s">
        <v>63</v>
      </c>
      <c r="B7" s="13"/>
      <c r="C7" s="14"/>
      <c r="D7" s="14"/>
      <c r="E7" s="13"/>
      <c r="F7" s="14"/>
      <c r="G7" s="14"/>
      <c r="H7" s="13"/>
      <c r="I7" s="14"/>
      <c r="J7" s="14"/>
      <c r="K7" s="13"/>
      <c r="L7" s="14"/>
      <c r="M7" s="14"/>
      <c r="N7" s="15">
        <f t="shared" si="1"/>
        <v>0</v>
      </c>
      <c r="O7" s="1"/>
      <c r="P7" s="2"/>
    </row>
    <row r="8" spans="1:16" x14ac:dyDescent="0.25">
      <c r="A8" s="12" t="s">
        <v>64</v>
      </c>
      <c r="B8" s="13"/>
      <c r="C8" s="14"/>
      <c r="D8" s="14"/>
      <c r="E8" s="13"/>
      <c r="F8" s="14"/>
      <c r="G8" s="14"/>
      <c r="H8" s="13"/>
      <c r="I8" s="14"/>
      <c r="J8" s="14"/>
      <c r="K8" s="13"/>
      <c r="L8" s="14"/>
      <c r="M8" s="14"/>
      <c r="N8" s="15">
        <f>SUM(B8:M8)</f>
        <v>0</v>
      </c>
    </row>
    <row r="9" spans="1:16" x14ac:dyDescent="0.25">
      <c r="A9" s="12" t="s">
        <v>65</v>
      </c>
      <c r="B9" s="13"/>
      <c r="C9" s="14"/>
      <c r="D9" s="14"/>
      <c r="E9" s="13"/>
      <c r="F9" s="14"/>
      <c r="G9" s="14"/>
      <c r="H9" s="13"/>
      <c r="I9" s="14"/>
      <c r="J9" s="14"/>
      <c r="K9" s="13"/>
      <c r="L9" s="14"/>
      <c r="M9" s="14"/>
      <c r="N9" s="15">
        <f t="shared" ref="N9:N13" si="2">SUM(B9:M9)</f>
        <v>0</v>
      </c>
    </row>
    <row r="10" spans="1:16" x14ac:dyDescent="0.25">
      <c r="A10" s="12" t="s">
        <v>66</v>
      </c>
      <c r="B10" s="13"/>
      <c r="C10" s="14"/>
      <c r="D10" s="14"/>
      <c r="E10" s="13"/>
      <c r="F10" s="14"/>
      <c r="G10" s="14"/>
      <c r="H10" s="13"/>
      <c r="I10" s="14"/>
      <c r="J10" s="14"/>
      <c r="K10" s="13"/>
      <c r="L10" s="14"/>
      <c r="M10" s="14"/>
      <c r="N10" s="15">
        <f t="shared" si="2"/>
        <v>0</v>
      </c>
    </row>
    <row r="11" spans="1:16" x14ac:dyDescent="0.25">
      <c r="A11" s="12" t="s">
        <v>67</v>
      </c>
      <c r="B11" s="13"/>
      <c r="C11" s="14"/>
      <c r="D11" s="14"/>
      <c r="E11" s="13"/>
      <c r="F11" s="14"/>
      <c r="G11" s="14"/>
      <c r="H11" s="13"/>
      <c r="I11" s="14"/>
      <c r="J11" s="14"/>
      <c r="K11" s="13"/>
      <c r="L11" s="14"/>
      <c r="M11" s="14"/>
      <c r="N11" s="15">
        <f t="shared" si="2"/>
        <v>0</v>
      </c>
    </row>
    <row r="12" spans="1:16" x14ac:dyDescent="0.25">
      <c r="A12" s="12" t="s">
        <v>68</v>
      </c>
      <c r="B12" s="13"/>
      <c r="C12" s="14"/>
      <c r="D12" s="14"/>
      <c r="E12" s="13"/>
      <c r="F12" s="14"/>
      <c r="G12" s="14"/>
      <c r="H12" s="13"/>
      <c r="I12" s="14"/>
      <c r="J12" s="14"/>
      <c r="K12" s="13"/>
      <c r="L12" s="14"/>
      <c r="M12" s="14"/>
      <c r="N12" s="15">
        <f t="shared" si="2"/>
        <v>0</v>
      </c>
    </row>
    <row r="13" spans="1:16" x14ac:dyDescent="0.25">
      <c r="A13" s="12" t="s">
        <v>69</v>
      </c>
      <c r="B13" s="13"/>
      <c r="C13" s="14"/>
      <c r="D13" s="14"/>
      <c r="E13" s="13"/>
      <c r="F13" s="14"/>
      <c r="G13" s="14"/>
      <c r="H13" s="13"/>
      <c r="I13" s="14"/>
      <c r="J13" s="14"/>
      <c r="K13" s="13"/>
      <c r="L13" s="14"/>
      <c r="M13" s="14"/>
      <c r="N13" s="15">
        <f t="shared" si="2"/>
        <v>0</v>
      </c>
    </row>
    <row r="14" spans="1:16" x14ac:dyDescent="0.25">
      <c r="A14" s="16" t="s">
        <v>21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5">
        <f t="shared" ref="N14:N15" si="3">SUM(B14:M14)</f>
        <v>0</v>
      </c>
    </row>
    <row r="15" spans="1:16" x14ac:dyDescent="0.25">
      <c r="A15" s="16" t="s">
        <v>26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5">
        <f t="shared" si="3"/>
        <v>0</v>
      </c>
    </row>
    <row r="16" spans="1:16" x14ac:dyDescent="0.25">
      <c r="A16" s="16" t="s">
        <v>7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5">
        <f>SUM(B16:M16)</f>
        <v>0</v>
      </c>
    </row>
    <row r="17" spans="1:16" x14ac:dyDescent="0.25">
      <c r="A17" s="19" t="s">
        <v>70</v>
      </c>
      <c r="B17" s="20">
        <f t="shared" ref="B17:N17" si="4">SUM(B4:B16)</f>
        <v>0</v>
      </c>
      <c r="C17" s="15">
        <f t="shared" si="4"/>
        <v>0</v>
      </c>
      <c r="D17" s="15">
        <f t="shared" si="4"/>
        <v>0</v>
      </c>
      <c r="E17" s="15">
        <f t="shared" si="4"/>
        <v>0</v>
      </c>
      <c r="F17" s="15">
        <f t="shared" si="4"/>
        <v>0</v>
      </c>
      <c r="G17" s="15">
        <f t="shared" si="4"/>
        <v>0</v>
      </c>
      <c r="H17" s="15">
        <f t="shared" si="4"/>
        <v>0</v>
      </c>
      <c r="I17" s="15">
        <f t="shared" si="4"/>
        <v>0</v>
      </c>
      <c r="J17" s="15">
        <f t="shared" si="4"/>
        <v>0</v>
      </c>
      <c r="K17" s="15">
        <f t="shared" si="4"/>
        <v>0</v>
      </c>
      <c r="L17" s="15">
        <f t="shared" si="4"/>
        <v>0</v>
      </c>
      <c r="M17" s="15">
        <f t="shared" si="4"/>
        <v>0</v>
      </c>
      <c r="N17" s="15">
        <f t="shared" si="4"/>
        <v>0</v>
      </c>
    </row>
    <row r="18" spans="1:16" x14ac:dyDescent="0.25">
      <c r="A18" s="2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6" x14ac:dyDescent="0.25">
      <c r="A19" s="6" t="s">
        <v>17</v>
      </c>
      <c r="B19" s="7">
        <f t="shared" ref="B19:M19" si="5">B3</f>
        <v>44866</v>
      </c>
      <c r="C19" s="8">
        <f t="shared" si="5"/>
        <v>44896</v>
      </c>
      <c r="D19" s="8">
        <f t="shared" si="5"/>
        <v>44927</v>
      </c>
      <c r="E19" s="8">
        <f t="shared" si="5"/>
        <v>44958</v>
      </c>
      <c r="F19" s="8">
        <f t="shared" si="5"/>
        <v>44986</v>
      </c>
      <c r="G19" s="8">
        <f t="shared" si="5"/>
        <v>45017</v>
      </c>
      <c r="H19" s="8">
        <f t="shared" si="5"/>
        <v>45047</v>
      </c>
      <c r="I19" s="8">
        <f t="shared" si="5"/>
        <v>45078</v>
      </c>
      <c r="J19" s="8">
        <f t="shared" si="5"/>
        <v>45108</v>
      </c>
      <c r="K19" s="8">
        <f t="shared" si="5"/>
        <v>45139</v>
      </c>
      <c r="L19" s="8">
        <f t="shared" si="5"/>
        <v>45170</v>
      </c>
      <c r="M19" s="8">
        <f t="shared" si="5"/>
        <v>45200</v>
      </c>
      <c r="N19" s="9" t="s">
        <v>0</v>
      </c>
      <c r="O19" s="10"/>
      <c r="P19" s="11"/>
    </row>
    <row r="20" spans="1:16" x14ac:dyDescent="0.25">
      <c r="A20" s="6" t="s">
        <v>37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10"/>
      <c r="P20" s="11"/>
    </row>
    <row r="21" spans="1:16" x14ac:dyDescent="0.25">
      <c r="A21" s="26" t="s">
        <v>60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5">
        <f>SUM(B21:M21)</f>
        <v>0</v>
      </c>
      <c r="O21" s="10"/>
      <c r="P21" s="11"/>
    </row>
    <row r="22" spans="1:16" x14ac:dyDescent="0.25">
      <c r="A22" s="26" t="s">
        <v>61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15">
        <f t="shared" ref="N22:N30" si="6">SUM(B22:M22)</f>
        <v>0</v>
      </c>
      <c r="O22" s="10"/>
      <c r="P22" s="11"/>
    </row>
    <row r="23" spans="1:16" x14ac:dyDescent="0.25">
      <c r="A23" s="26" t="s">
        <v>62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5">
        <f t="shared" si="6"/>
        <v>0</v>
      </c>
      <c r="O23" s="10"/>
      <c r="P23" s="11"/>
    </row>
    <row r="24" spans="1:16" x14ac:dyDescent="0.25">
      <c r="A24" s="26" t="s">
        <v>63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15">
        <f t="shared" si="6"/>
        <v>0</v>
      </c>
      <c r="O24" s="10"/>
      <c r="P24" s="11"/>
    </row>
    <row r="25" spans="1:16" x14ac:dyDescent="0.25">
      <c r="A25" s="26" t="s">
        <v>64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15">
        <f t="shared" si="6"/>
        <v>0</v>
      </c>
      <c r="O25" s="10"/>
      <c r="P25" s="11"/>
    </row>
    <row r="26" spans="1:16" x14ac:dyDescent="0.25">
      <c r="A26" s="26" t="s">
        <v>65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15">
        <f t="shared" si="6"/>
        <v>0</v>
      </c>
      <c r="O26" s="10"/>
      <c r="P26" s="11"/>
    </row>
    <row r="27" spans="1:16" x14ac:dyDescent="0.25">
      <c r="A27" s="26" t="s">
        <v>66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15">
        <f t="shared" si="6"/>
        <v>0</v>
      </c>
      <c r="O27" s="10"/>
      <c r="P27" s="11"/>
    </row>
    <row r="28" spans="1:16" x14ac:dyDescent="0.25">
      <c r="A28" s="26" t="s">
        <v>67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5">
        <f t="shared" si="6"/>
        <v>0</v>
      </c>
      <c r="O28" s="10"/>
      <c r="P28" s="11"/>
    </row>
    <row r="29" spans="1:16" x14ac:dyDescent="0.25">
      <c r="A29" s="26" t="s">
        <v>68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15">
        <f t="shared" si="6"/>
        <v>0</v>
      </c>
      <c r="O29" s="10"/>
      <c r="P29" s="11"/>
    </row>
    <row r="30" spans="1:16" x14ac:dyDescent="0.25">
      <c r="A30" s="26" t="s">
        <v>69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15">
        <f t="shared" si="6"/>
        <v>0</v>
      </c>
      <c r="O30" s="10"/>
      <c r="P30" s="11"/>
    </row>
    <row r="31" spans="1:16" x14ac:dyDescent="0.25">
      <c r="A31" s="100" t="s">
        <v>40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2"/>
      <c r="O31" s="10"/>
      <c r="P31" s="11"/>
    </row>
    <row r="32" spans="1:16" s="11" customFormat="1" x14ac:dyDescent="0.25">
      <c r="A32" s="28" t="s">
        <v>39</v>
      </c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>
        <f>SUM(B32:M32)</f>
        <v>0</v>
      </c>
      <c r="O32" s="1"/>
      <c r="P32" s="2"/>
    </row>
    <row r="33" spans="1:31" s="11" customFormat="1" x14ac:dyDescent="0.25">
      <c r="A33" s="28" t="s">
        <v>35</v>
      </c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>
        <f>SUM(B33:M33)</f>
        <v>0</v>
      </c>
      <c r="O33" s="1"/>
      <c r="P33" s="2"/>
    </row>
    <row r="34" spans="1:31" s="33" customFormat="1" x14ac:dyDescent="0.25">
      <c r="A34" s="32" t="s">
        <v>3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31">
        <f>SUM(B34:M34)</f>
        <v>0</v>
      </c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33" customFormat="1" x14ac:dyDescent="0.25">
      <c r="A35" s="32" t="s">
        <v>36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31">
        <f>SUM(B35:M35)</f>
        <v>0</v>
      </c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33" customFormat="1" x14ac:dyDescent="0.25">
      <c r="A36" s="32" t="s">
        <v>2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5">
        <f>SUM(B36:M36)</f>
        <v>0</v>
      </c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100" t="s">
        <v>47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2"/>
    </row>
    <row r="38" spans="1:31" x14ac:dyDescent="0.25">
      <c r="A38" s="28" t="s">
        <v>32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1">
        <f t="shared" ref="N38:N66" si="7">SUM(B38:M38)</f>
        <v>0</v>
      </c>
      <c r="O38" s="35"/>
      <c r="P38" s="36"/>
    </row>
    <row r="39" spans="1:31" s="37" customFormat="1" ht="13.8" thickBot="1" x14ac:dyDescent="0.3">
      <c r="A39" s="28" t="s">
        <v>30</v>
      </c>
      <c r="B39" s="29"/>
      <c r="C39" s="18">
        <f>B39</f>
        <v>0</v>
      </c>
      <c r="D39" s="18">
        <f t="shared" ref="D39:M39" si="8">C39</f>
        <v>0</v>
      </c>
      <c r="E39" s="18">
        <f t="shared" si="8"/>
        <v>0</v>
      </c>
      <c r="F39" s="18">
        <f t="shared" si="8"/>
        <v>0</v>
      </c>
      <c r="G39" s="18">
        <f t="shared" si="8"/>
        <v>0</v>
      </c>
      <c r="H39" s="18">
        <f t="shared" si="8"/>
        <v>0</v>
      </c>
      <c r="I39" s="18">
        <f t="shared" si="8"/>
        <v>0</v>
      </c>
      <c r="J39" s="18">
        <f t="shared" si="8"/>
        <v>0</v>
      </c>
      <c r="K39" s="18">
        <f t="shared" si="8"/>
        <v>0</v>
      </c>
      <c r="L39" s="18">
        <f t="shared" si="8"/>
        <v>0</v>
      </c>
      <c r="M39" s="18">
        <f t="shared" si="8"/>
        <v>0</v>
      </c>
      <c r="N39" s="31">
        <f>SUM(B39:M39)</f>
        <v>0</v>
      </c>
      <c r="O39" s="1"/>
      <c r="P39" s="2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s="11" customFormat="1" x14ac:dyDescent="0.25">
      <c r="A40" s="28" t="s">
        <v>44</v>
      </c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>
        <f t="shared" si="7"/>
        <v>0</v>
      </c>
      <c r="O40" s="1"/>
      <c r="P40" s="2"/>
    </row>
    <row r="41" spans="1:31" s="11" customFormat="1" x14ac:dyDescent="0.25">
      <c r="A41" s="28" t="s">
        <v>27</v>
      </c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>
        <f t="shared" si="7"/>
        <v>0</v>
      </c>
      <c r="O41" s="1"/>
      <c r="P41" s="2"/>
    </row>
    <row r="42" spans="1:31" s="11" customFormat="1" x14ac:dyDescent="0.25">
      <c r="A42" s="28" t="s">
        <v>43</v>
      </c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>
        <f t="shared" si="7"/>
        <v>0</v>
      </c>
      <c r="O42" s="1"/>
      <c r="P42" s="2"/>
    </row>
    <row r="43" spans="1:31" s="33" customFormat="1" x14ac:dyDescent="0.25">
      <c r="A43" s="32" t="s">
        <v>1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5">
        <f t="shared" si="7"/>
        <v>0</v>
      </c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33" customFormat="1" x14ac:dyDescent="0.25">
      <c r="A44" s="32" t="s">
        <v>29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5">
        <f t="shared" si="7"/>
        <v>0</v>
      </c>
      <c r="O44" s="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33" customFormat="1" x14ac:dyDescent="0.25">
      <c r="A45" s="32" t="s">
        <v>31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5">
        <f t="shared" si="7"/>
        <v>0</v>
      </c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33" customFormat="1" x14ac:dyDescent="0.25">
      <c r="A46" s="32" t="s">
        <v>33</v>
      </c>
      <c r="B46" s="38"/>
      <c r="C46" s="18">
        <f>B46</f>
        <v>0</v>
      </c>
      <c r="D46" s="18">
        <f t="shared" ref="D46:M46" si="9">C46</f>
        <v>0</v>
      </c>
      <c r="E46" s="18">
        <f t="shared" si="9"/>
        <v>0</v>
      </c>
      <c r="F46" s="18">
        <f t="shared" si="9"/>
        <v>0</v>
      </c>
      <c r="G46" s="18">
        <f t="shared" si="9"/>
        <v>0</v>
      </c>
      <c r="H46" s="18">
        <f t="shared" si="9"/>
        <v>0</v>
      </c>
      <c r="I46" s="18">
        <f t="shared" si="9"/>
        <v>0</v>
      </c>
      <c r="J46" s="18">
        <f t="shared" si="9"/>
        <v>0</v>
      </c>
      <c r="K46" s="18">
        <f t="shared" si="9"/>
        <v>0</v>
      </c>
      <c r="L46" s="18">
        <f t="shared" si="9"/>
        <v>0</v>
      </c>
      <c r="M46" s="18">
        <f t="shared" si="9"/>
        <v>0</v>
      </c>
      <c r="N46" s="15">
        <f t="shared" si="7"/>
        <v>0</v>
      </c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33" customFormat="1" x14ac:dyDescent="0.25">
      <c r="A47" s="32" t="s">
        <v>8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5">
        <f t="shared" si="7"/>
        <v>0</v>
      </c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33" customFormat="1" x14ac:dyDescent="0.25">
      <c r="A48" s="32" t="s">
        <v>57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5">
        <f t="shared" si="7"/>
        <v>0</v>
      </c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s="33" customFormat="1" x14ac:dyDescent="0.25">
      <c r="A49" s="32" t="s">
        <v>45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5">
        <f t="shared" si="7"/>
        <v>0</v>
      </c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32" t="s">
        <v>28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5">
        <f t="shared" ref="N50" si="10">SUM(B50:M50)</f>
        <v>0</v>
      </c>
      <c r="O50" s="10"/>
      <c r="P50" s="11"/>
    </row>
    <row r="51" spans="1:31" s="33" customFormat="1" x14ac:dyDescent="0.25">
      <c r="A51" s="32" t="s">
        <v>9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5">
        <f t="shared" si="7"/>
        <v>0</v>
      </c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32" t="s">
        <v>18</v>
      </c>
      <c r="B52" s="17"/>
      <c r="C52" s="18"/>
      <c r="D52" s="39"/>
      <c r="E52" s="18"/>
      <c r="F52" s="18"/>
      <c r="G52" s="18"/>
      <c r="H52" s="18"/>
      <c r="I52" s="18"/>
      <c r="J52" s="18"/>
      <c r="K52" s="18"/>
      <c r="L52" s="18"/>
      <c r="M52" s="18"/>
      <c r="N52" s="15">
        <f>SUM(B52:M52)</f>
        <v>0</v>
      </c>
      <c r="O52" s="10"/>
      <c r="P52" s="11"/>
    </row>
    <row r="53" spans="1:31" s="33" customFormat="1" x14ac:dyDescent="0.25">
      <c r="A53" s="32" t="s">
        <v>10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5">
        <f t="shared" si="7"/>
        <v>0</v>
      </c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s="33" customFormat="1" x14ac:dyDescent="0.25">
      <c r="A54" s="32" t="s">
        <v>11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5">
        <f t="shared" si="7"/>
        <v>0</v>
      </c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s="33" customFormat="1" x14ac:dyDescent="0.25">
      <c r="A55" s="32" t="s">
        <v>20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5">
        <f t="shared" si="7"/>
        <v>0</v>
      </c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s="33" customFormat="1" x14ac:dyDescent="0.25">
      <c r="A56" s="32" t="s">
        <v>24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5">
        <f t="shared" si="7"/>
        <v>0</v>
      </c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s="33" customFormat="1" x14ac:dyDescent="0.25">
      <c r="A57" s="32" t="s">
        <v>58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5">
        <f t="shared" si="7"/>
        <v>0</v>
      </c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s="33" customFormat="1" x14ac:dyDescent="0.25">
      <c r="A58" s="32" t="s">
        <v>4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5">
        <f t="shared" si="7"/>
        <v>0</v>
      </c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s="33" customFormat="1" x14ac:dyDescent="0.25">
      <c r="A59" s="32" t="s">
        <v>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5">
        <f t="shared" si="7"/>
        <v>0</v>
      </c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s="33" customFormat="1" x14ac:dyDescent="0.25">
      <c r="A60" s="32" t="s">
        <v>5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5">
        <f t="shared" si="7"/>
        <v>0</v>
      </c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s="33" customFormat="1" x14ac:dyDescent="0.25">
      <c r="A61" s="40" t="s">
        <v>22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5">
        <f t="shared" si="7"/>
        <v>0</v>
      </c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s="33" customFormat="1" x14ac:dyDescent="0.25">
      <c r="A62" s="40" t="s">
        <v>22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5">
        <f t="shared" si="7"/>
        <v>0</v>
      </c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s="33" customFormat="1" x14ac:dyDescent="0.25">
      <c r="A63" s="40" t="s">
        <v>22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5">
        <f t="shared" si="7"/>
        <v>0</v>
      </c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s="33" customFormat="1" x14ac:dyDescent="0.25">
      <c r="A64" s="40" t="s">
        <v>22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5">
        <f t="shared" si="7"/>
        <v>0</v>
      </c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s="33" customFormat="1" x14ac:dyDescent="0.25">
      <c r="A65" s="40" t="s">
        <v>22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5">
        <f t="shared" si="7"/>
        <v>0</v>
      </c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s="33" customFormat="1" x14ac:dyDescent="0.25">
      <c r="A66" s="40" t="s">
        <v>22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5">
        <f t="shared" si="7"/>
        <v>0</v>
      </c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s="33" customFormat="1" x14ac:dyDescent="0.25">
      <c r="A67" s="19" t="s">
        <v>71</v>
      </c>
      <c r="B67" s="20">
        <f t="shared" ref="B67:N67" si="11">SUM(B21:B66)</f>
        <v>0</v>
      </c>
      <c r="C67" s="20">
        <f t="shared" si="11"/>
        <v>0</v>
      </c>
      <c r="D67" s="20">
        <f t="shared" si="11"/>
        <v>0</v>
      </c>
      <c r="E67" s="20">
        <f t="shared" si="11"/>
        <v>0</v>
      </c>
      <c r="F67" s="20">
        <f t="shared" si="11"/>
        <v>0</v>
      </c>
      <c r="G67" s="20">
        <f t="shared" si="11"/>
        <v>0</v>
      </c>
      <c r="H67" s="20">
        <f t="shared" si="11"/>
        <v>0</v>
      </c>
      <c r="I67" s="20">
        <f t="shared" si="11"/>
        <v>0</v>
      </c>
      <c r="J67" s="20">
        <f t="shared" si="11"/>
        <v>0</v>
      </c>
      <c r="K67" s="20">
        <f t="shared" si="11"/>
        <v>0</v>
      </c>
      <c r="L67" s="20">
        <f t="shared" si="11"/>
        <v>0</v>
      </c>
      <c r="M67" s="20">
        <f t="shared" si="11"/>
        <v>0</v>
      </c>
      <c r="N67" s="20">
        <f t="shared" si="11"/>
        <v>0</v>
      </c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s="33" customFormat="1" x14ac:dyDescent="0.25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s="33" customFormat="1" x14ac:dyDescent="0.25">
      <c r="A69" s="44" t="s">
        <v>12</v>
      </c>
      <c r="B69" s="7">
        <f t="shared" ref="B69:M69" si="12">B3</f>
        <v>44866</v>
      </c>
      <c r="C69" s="8">
        <f t="shared" si="12"/>
        <v>44896</v>
      </c>
      <c r="D69" s="8">
        <f t="shared" si="12"/>
        <v>44927</v>
      </c>
      <c r="E69" s="8">
        <f t="shared" si="12"/>
        <v>44958</v>
      </c>
      <c r="F69" s="8">
        <f t="shared" si="12"/>
        <v>44986</v>
      </c>
      <c r="G69" s="8">
        <f t="shared" si="12"/>
        <v>45017</v>
      </c>
      <c r="H69" s="8">
        <f t="shared" si="12"/>
        <v>45047</v>
      </c>
      <c r="I69" s="8">
        <f t="shared" si="12"/>
        <v>45078</v>
      </c>
      <c r="J69" s="8">
        <f t="shared" si="12"/>
        <v>45108</v>
      </c>
      <c r="K69" s="8">
        <f t="shared" si="12"/>
        <v>45139</v>
      </c>
      <c r="L69" s="8">
        <f t="shared" si="12"/>
        <v>45170</v>
      </c>
      <c r="M69" s="8">
        <f t="shared" si="12"/>
        <v>45200</v>
      </c>
      <c r="N69" s="9" t="s">
        <v>0</v>
      </c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s="33" customFormat="1" x14ac:dyDescent="0.25">
      <c r="A70" s="45" t="s">
        <v>70</v>
      </c>
      <c r="B70" s="20">
        <f t="shared" ref="B70:N70" si="13">SUM(B17)</f>
        <v>0</v>
      </c>
      <c r="C70" s="15">
        <f t="shared" si="13"/>
        <v>0</v>
      </c>
      <c r="D70" s="15">
        <f t="shared" si="13"/>
        <v>0</v>
      </c>
      <c r="E70" s="15">
        <f t="shared" si="13"/>
        <v>0</v>
      </c>
      <c r="F70" s="15">
        <f t="shared" si="13"/>
        <v>0</v>
      </c>
      <c r="G70" s="15">
        <f t="shared" si="13"/>
        <v>0</v>
      </c>
      <c r="H70" s="15">
        <f t="shared" si="13"/>
        <v>0</v>
      </c>
      <c r="I70" s="15">
        <f t="shared" si="13"/>
        <v>0</v>
      </c>
      <c r="J70" s="15">
        <f t="shared" si="13"/>
        <v>0</v>
      </c>
      <c r="K70" s="15">
        <f t="shared" si="13"/>
        <v>0</v>
      </c>
      <c r="L70" s="15">
        <f t="shared" si="13"/>
        <v>0</v>
      </c>
      <c r="M70" s="15">
        <f t="shared" si="13"/>
        <v>0</v>
      </c>
      <c r="N70" s="15">
        <f t="shared" si="13"/>
        <v>0</v>
      </c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s="33" customFormat="1" x14ac:dyDescent="0.25">
      <c r="A71" s="45" t="s">
        <v>13</v>
      </c>
      <c r="B71" s="46"/>
      <c r="C71" s="15">
        <f>SUM(B74)</f>
        <v>0</v>
      </c>
      <c r="D71" s="15">
        <f t="shared" ref="D71:K71" si="14">SUM(C74)</f>
        <v>0</v>
      </c>
      <c r="E71" s="15">
        <f t="shared" si="14"/>
        <v>0</v>
      </c>
      <c r="F71" s="15">
        <f t="shared" si="14"/>
        <v>0</v>
      </c>
      <c r="G71" s="15">
        <f t="shared" si="14"/>
        <v>0</v>
      </c>
      <c r="H71" s="15">
        <f t="shared" si="14"/>
        <v>0</v>
      </c>
      <c r="I71" s="15">
        <f t="shared" si="14"/>
        <v>0</v>
      </c>
      <c r="J71" s="15">
        <f t="shared" si="14"/>
        <v>0</v>
      </c>
      <c r="K71" s="15">
        <f t="shared" si="14"/>
        <v>0</v>
      </c>
      <c r="L71" s="15">
        <f>SUM(K74)</f>
        <v>0</v>
      </c>
      <c r="M71" s="15">
        <f>SUM(L74)</f>
        <v>0</v>
      </c>
      <c r="N71" s="15"/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s="33" customFormat="1" x14ac:dyDescent="0.25">
      <c r="A72" s="45" t="s">
        <v>14</v>
      </c>
      <c r="B72" s="20">
        <f>SUM(B70:B71)</f>
        <v>0</v>
      </c>
      <c r="C72" s="15">
        <f>SUM(C70:C71)</f>
        <v>0</v>
      </c>
      <c r="D72" s="15">
        <f t="shared" ref="D72:N72" si="15">SUM(D70:D71)</f>
        <v>0</v>
      </c>
      <c r="E72" s="15">
        <f t="shared" si="15"/>
        <v>0</v>
      </c>
      <c r="F72" s="15">
        <f t="shared" si="15"/>
        <v>0</v>
      </c>
      <c r="G72" s="15">
        <f t="shared" si="15"/>
        <v>0</v>
      </c>
      <c r="H72" s="15">
        <f t="shared" si="15"/>
        <v>0</v>
      </c>
      <c r="I72" s="15">
        <f t="shared" si="15"/>
        <v>0</v>
      </c>
      <c r="J72" s="15">
        <f t="shared" si="15"/>
        <v>0</v>
      </c>
      <c r="K72" s="15">
        <f t="shared" si="15"/>
        <v>0</v>
      </c>
      <c r="L72" s="15">
        <f t="shared" si="15"/>
        <v>0</v>
      </c>
      <c r="M72" s="15">
        <f t="shared" si="15"/>
        <v>0</v>
      </c>
      <c r="N72" s="15">
        <f t="shared" si="15"/>
        <v>0</v>
      </c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s="33" customFormat="1" x14ac:dyDescent="0.25">
      <c r="A73" s="45" t="s">
        <v>72</v>
      </c>
      <c r="B73" s="20">
        <f>SUM(B67)</f>
        <v>0</v>
      </c>
      <c r="C73" s="15">
        <f>SUM(C67)</f>
        <v>0</v>
      </c>
      <c r="D73" s="15">
        <f t="shared" ref="D73:N73" si="16">SUM(D67)</f>
        <v>0</v>
      </c>
      <c r="E73" s="15">
        <f t="shared" si="16"/>
        <v>0</v>
      </c>
      <c r="F73" s="15">
        <f t="shared" si="16"/>
        <v>0</v>
      </c>
      <c r="G73" s="15">
        <f t="shared" si="16"/>
        <v>0</v>
      </c>
      <c r="H73" s="15">
        <f t="shared" si="16"/>
        <v>0</v>
      </c>
      <c r="I73" s="15">
        <f t="shared" si="16"/>
        <v>0</v>
      </c>
      <c r="J73" s="15">
        <f t="shared" si="16"/>
        <v>0</v>
      </c>
      <c r="K73" s="15">
        <f t="shared" si="16"/>
        <v>0</v>
      </c>
      <c r="L73" s="15">
        <f t="shared" si="16"/>
        <v>0</v>
      </c>
      <c r="M73" s="15">
        <f t="shared" si="16"/>
        <v>0</v>
      </c>
      <c r="N73" s="15">
        <f t="shared" si="16"/>
        <v>0</v>
      </c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s="33" customFormat="1" x14ac:dyDescent="0.25">
      <c r="A74" s="47" t="s">
        <v>15</v>
      </c>
      <c r="B74" s="48">
        <f>SUM(B72-B73)</f>
        <v>0</v>
      </c>
      <c r="C74" s="49">
        <f>SUM(C72-C73)</f>
        <v>0</v>
      </c>
      <c r="D74" s="49">
        <f t="shared" ref="D74:N74" si="17">SUM(D72-D73)</f>
        <v>0</v>
      </c>
      <c r="E74" s="49">
        <f t="shared" si="17"/>
        <v>0</v>
      </c>
      <c r="F74" s="49">
        <f t="shared" si="17"/>
        <v>0</v>
      </c>
      <c r="G74" s="49">
        <f t="shared" si="17"/>
        <v>0</v>
      </c>
      <c r="H74" s="49">
        <f t="shared" si="17"/>
        <v>0</v>
      </c>
      <c r="I74" s="49">
        <f t="shared" si="17"/>
        <v>0</v>
      </c>
      <c r="J74" s="49">
        <f t="shared" si="17"/>
        <v>0</v>
      </c>
      <c r="K74" s="49">
        <f t="shared" si="17"/>
        <v>0</v>
      </c>
      <c r="L74" s="49">
        <f t="shared" si="17"/>
        <v>0</v>
      </c>
      <c r="M74" s="49">
        <f t="shared" si="17"/>
        <v>0</v>
      </c>
      <c r="N74" s="49">
        <f t="shared" si="17"/>
        <v>0</v>
      </c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</sheetData>
  <sheetProtection insertRows="0"/>
  <sortState xmlns:xlrd2="http://schemas.microsoft.com/office/spreadsheetml/2017/richdata2" ref="A19:N54">
    <sortCondition ref="A19"/>
  </sortState>
  <mergeCells count="3">
    <mergeCell ref="A1:N1"/>
    <mergeCell ref="A31:N31"/>
    <mergeCell ref="A37:N37"/>
  </mergeCells>
  <phoneticPr fontId="0" type="noConversion"/>
  <conditionalFormatting sqref="B74:N74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25" right="0.25" top="0.75" bottom="0.75" header="0.3" footer="0.3"/>
  <pageSetup scale="54" orientation="landscape" horizont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21E40-6815-4548-B55E-F82CE74D1EA2}">
  <dimension ref="A1:AA66"/>
  <sheetViews>
    <sheetView zoomScaleNormal="100" workbookViewId="0">
      <selection activeCell="A7" sqref="A7"/>
    </sheetView>
  </sheetViews>
  <sheetFormatPr defaultRowHeight="13.2" x14ac:dyDescent="0.25"/>
  <cols>
    <col min="1" max="1" width="34.109375" style="54" bestFit="1" customWidth="1"/>
    <col min="2" max="26" width="12.6640625" style="2" customWidth="1"/>
    <col min="27" max="27" width="12.6640625" style="54" customWidth="1"/>
    <col min="28" max="16384" width="8.88671875" style="2"/>
  </cols>
  <sheetData>
    <row r="1" spans="1:27" ht="15.6" thickBot="1" x14ac:dyDescent="0.3">
      <c r="A1" s="103" t="s">
        <v>55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4"/>
      <c r="AA1" s="105"/>
    </row>
    <row r="2" spans="1:27" x14ac:dyDescent="0.25">
      <c r="A2" s="55"/>
      <c r="B2" s="8">
        <f>Instructions!B6</f>
        <v>44866</v>
      </c>
      <c r="C2" s="8">
        <f>B2</f>
        <v>44866</v>
      </c>
      <c r="D2" s="8">
        <f>EDATE(B2,1)</f>
        <v>44896</v>
      </c>
      <c r="E2" s="8">
        <f>D2</f>
        <v>44896</v>
      </c>
      <c r="F2" s="8">
        <f>EDATE(D2,1)</f>
        <v>44927</v>
      </c>
      <c r="G2" s="8">
        <f>F2</f>
        <v>44927</v>
      </c>
      <c r="H2" s="8">
        <f>EDATE(F2,1)</f>
        <v>44958</v>
      </c>
      <c r="I2" s="8">
        <f>H2</f>
        <v>44958</v>
      </c>
      <c r="J2" s="8">
        <f>EDATE(H2,1)</f>
        <v>44986</v>
      </c>
      <c r="K2" s="8">
        <f>J2</f>
        <v>44986</v>
      </c>
      <c r="L2" s="8">
        <f>EDATE(J2,1)</f>
        <v>45017</v>
      </c>
      <c r="M2" s="8">
        <f>L2</f>
        <v>45017</v>
      </c>
      <c r="N2" s="8">
        <f>EDATE(L2,1)</f>
        <v>45047</v>
      </c>
      <c r="O2" s="8">
        <f>N2</f>
        <v>45047</v>
      </c>
      <c r="P2" s="8">
        <f>EDATE(N2,1)</f>
        <v>45078</v>
      </c>
      <c r="Q2" s="8">
        <f>P2</f>
        <v>45078</v>
      </c>
      <c r="R2" s="8">
        <f>EDATE(P2,1)</f>
        <v>45108</v>
      </c>
      <c r="S2" s="8">
        <f>R2</f>
        <v>45108</v>
      </c>
      <c r="T2" s="8">
        <f>EDATE(R2,1)</f>
        <v>45139</v>
      </c>
      <c r="U2" s="8">
        <f>T2</f>
        <v>45139</v>
      </c>
      <c r="V2" s="8">
        <f>EDATE(T2,1)</f>
        <v>45170</v>
      </c>
      <c r="W2" s="8">
        <f>V2</f>
        <v>45170</v>
      </c>
      <c r="X2" s="8">
        <f t="shared" ref="X2" si="0">EDATE(V2,1)</f>
        <v>45200</v>
      </c>
      <c r="Y2" s="56">
        <f>X2</f>
        <v>45200</v>
      </c>
      <c r="Z2" s="57" t="s">
        <v>56</v>
      </c>
      <c r="AA2" s="58" t="s">
        <v>56</v>
      </c>
    </row>
    <row r="3" spans="1:27" x14ac:dyDescent="0.25">
      <c r="A3" s="55"/>
      <c r="B3" s="8" t="s">
        <v>52</v>
      </c>
      <c r="C3" s="8" t="s">
        <v>53</v>
      </c>
      <c r="D3" s="8" t="s">
        <v>52</v>
      </c>
      <c r="E3" s="8" t="s">
        <v>53</v>
      </c>
      <c r="F3" s="8" t="s">
        <v>52</v>
      </c>
      <c r="G3" s="8" t="s">
        <v>53</v>
      </c>
      <c r="H3" s="8" t="s">
        <v>52</v>
      </c>
      <c r="I3" s="8" t="s">
        <v>53</v>
      </c>
      <c r="J3" s="8" t="s">
        <v>52</v>
      </c>
      <c r="K3" s="8" t="s">
        <v>53</v>
      </c>
      <c r="L3" s="8" t="s">
        <v>52</v>
      </c>
      <c r="M3" s="8" t="s">
        <v>53</v>
      </c>
      <c r="N3" s="8" t="s">
        <v>52</v>
      </c>
      <c r="O3" s="8" t="s">
        <v>53</v>
      </c>
      <c r="P3" s="8" t="s">
        <v>52</v>
      </c>
      <c r="Q3" s="8" t="s">
        <v>53</v>
      </c>
      <c r="R3" s="8" t="s">
        <v>52</v>
      </c>
      <c r="S3" s="8" t="s">
        <v>53</v>
      </c>
      <c r="T3" s="8" t="s">
        <v>52</v>
      </c>
      <c r="U3" s="8" t="s">
        <v>53</v>
      </c>
      <c r="V3" s="8" t="s">
        <v>52</v>
      </c>
      <c r="W3" s="8" t="s">
        <v>53</v>
      </c>
      <c r="X3" s="8" t="s">
        <v>52</v>
      </c>
      <c r="Y3" s="56" t="s">
        <v>53</v>
      </c>
      <c r="Z3" s="59" t="s">
        <v>52</v>
      </c>
      <c r="AA3" s="60" t="s">
        <v>53</v>
      </c>
    </row>
    <row r="4" spans="1:27" x14ac:dyDescent="0.25">
      <c r="A4" s="61" t="s">
        <v>19</v>
      </c>
      <c r="B4" s="62">
        <f>'Cash Flow Projections'!B17</f>
        <v>0</v>
      </c>
      <c r="C4" s="63"/>
      <c r="D4" s="62">
        <f>'Cash Flow Projections'!C17</f>
        <v>0</v>
      </c>
      <c r="E4" s="63"/>
      <c r="F4" s="62">
        <f>'Cash Flow Projections'!D17</f>
        <v>0</v>
      </c>
      <c r="G4" s="63"/>
      <c r="H4" s="62">
        <f>'Cash Flow Projections'!E17</f>
        <v>0</v>
      </c>
      <c r="I4" s="63"/>
      <c r="J4" s="62">
        <f>'Cash Flow Projections'!F17</f>
        <v>0</v>
      </c>
      <c r="K4" s="63"/>
      <c r="L4" s="62">
        <f>'Cash Flow Projections'!G17</f>
        <v>0</v>
      </c>
      <c r="M4" s="63"/>
      <c r="N4" s="62">
        <f>'Cash Flow Projections'!H17</f>
        <v>0</v>
      </c>
      <c r="O4" s="63"/>
      <c r="P4" s="62">
        <f>'Cash Flow Projections'!I17</f>
        <v>0</v>
      </c>
      <c r="Q4" s="63"/>
      <c r="R4" s="62">
        <f>'Cash Flow Projections'!J17</f>
        <v>0</v>
      </c>
      <c r="S4" s="63"/>
      <c r="T4" s="62">
        <f>'Cash Flow Projections'!K17</f>
        <v>0</v>
      </c>
      <c r="U4" s="63"/>
      <c r="V4" s="62">
        <f>'Cash Flow Projections'!L17</f>
        <v>0</v>
      </c>
      <c r="W4" s="63"/>
      <c r="X4" s="62">
        <f>'Cash Flow Projections'!M17</f>
        <v>0</v>
      </c>
      <c r="Y4" s="64"/>
      <c r="Z4" s="65">
        <f>SUM(B4+D4+F4+H4+J4+L4+N4+P4+R4+T4+V4+X4)</f>
        <v>0</v>
      </c>
      <c r="AA4" s="66">
        <f>SUM(C4+E4+G4+I4+K4+M4+O4+Q4+S4+U4+W4+Y4)</f>
        <v>0</v>
      </c>
    </row>
    <row r="5" spans="1:27" x14ac:dyDescent="0.25">
      <c r="A5" s="61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8"/>
      <c r="Z5" s="69"/>
      <c r="AA5" s="70"/>
    </row>
    <row r="6" spans="1:27" x14ac:dyDescent="0.25">
      <c r="A6" s="44" t="s">
        <v>37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2"/>
      <c r="AA6" s="73"/>
    </row>
    <row r="7" spans="1:27" x14ac:dyDescent="0.25">
      <c r="A7" s="74" t="str">
        <f>'Cash Flow Projections'!A4</f>
        <v>Product/Service 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  <c r="Z7" s="65">
        <f>SUM(B7+D7+F7+H7+J7+L7+N7+P7+R7+T7+V7+X7)</f>
        <v>0</v>
      </c>
      <c r="AA7" s="66">
        <f>SUM(C7+E7+G7+I7+K7+M7+O7+Q7+S7+U7+W7+Y7)</f>
        <v>0</v>
      </c>
    </row>
    <row r="8" spans="1:27" x14ac:dyDescent="0.25">
      <c r="A8" s="74" t="str">
        <f>'Cash Flow Projections'!A5</f>
        <v>Product/Service 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65">
        <f t="shared" ref="Z8:Z12" si="1">SUM(B8+D8+F8+H8+J8+L8+N8+P8+R8+T8+V8+X8)</f>
        <v>0</v>
      </c>
      <c r="AA8" s="66">
        <f t="shared" ref="AA8:AA16" si="2">SUM(C8+E8+G8+I8+K8+M8+O8+Q8+S8+U8+W8+Y8)</f>
        <v>0</v>
      </c>
    </row>
    <row r="9" spans="1:27" x14ac:dyDescent="0.25">
      <c r="A9" s="74" t="str">
        <f>'Cash Flow Projections'!A6</f>
        <v>Product/Service 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5">
        <f t="shared" si="1"/>
        <v>0</v>
      </c>
      <c r="AA9" s="66">
        <f t="shared" si="2"/>
        <v>0</v>
      </c>
    </row>
    <row r="10" spans="1:27" x14ac:dyDescent="0.25">
      <c r="A10" s="74" t="str">
        <f>'Cash Flow Projections'!A7</f>
        <v>Product/Service 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65">
        <f t="shared" si="1"/>
        <v>0</v>
      </c>
      <c r="AA10" s="66">
        <f t="shared" si="2"/>
        <v>0</v>
      </c>
    </row>
    <row r="11" spans="1:27" x14ac:dyDescent="0.25">
      <c r="A11" s="74" t="str">
        <f>'Cash Flow Projections'!A8</f>
        <v>Product/Service 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4"/>
      <c r="Z11" s="65">
        <f t="shared" si="1"/>
        <v>0</v>
      </c>
      <c r="AA11" s="66">
        <f t="shared" si="2"/>
        <v>0</v>
      </c>
    </row>
    <row r="12" spans="1:27" x14ac:dyDescent="0.25">
      <c r="A12" s="74" t="str">
        <f>'Cash Flow Projections'!A9</f>
        <v>Product/Service 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4"/>
      <c r="Z12" s="65">
        <f t="shared" si="1"/>
        <v>0</v>
      </c>
      <c r="AA12" s="66">
        <f t="shared" si="2"/>
        <v>0</v>
      </c>
    </row>
    <row r="13" spans="1:27" x14ac:dyDescent="0.25">
      <c r="A13" s="74" t="str">
        <f>'Cash Flow Projections'!A10</f>
        <v>Product/Service 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4"/>
      <c r="Z13" s="65">
        <f t="shared" ref="Z13:Z16" si="3">SUM(B13+D13+F13+H13+J13+L13+N13+P13+R13+T13+V13+X13)</f>
        <v>0</v>
      </c>
      <c r="AA13" s="66">
        <f t="shared" si="2"/>
        <v>0</v>
      </c>
    </row>
    <row r="14" spans="1:27" x14ac:dyDescent="0.25">
      <c r="A14" s="74" t="str">
        <f>'Cash Flow Projections'!A11</f>
        <v>Product/Service 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4"/>
      <c r="Z14" s="65">
        <f t="shared" si="3"/>
        <v>0</v>
      </c>
      <c r="AA14" s="66">
        <f t="shared" si="2"/>
        <v>0</v>
      </c>
    </row>
    <row r="15" spans="1:27" x14ac:dyDescent="0.25">
      <c r="A15" s="74" t="str">
        <f>'Cash Flow Projections'!A12</f>
        <v>Product/Service 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65">
        <f t="shared" si="3"/>
        <v>0</v>
      </c>
      <c r="AA15" s="66">
        <f t="shared" si="2"/>
        <v>0</v>
      </c>
    </row>
    <row r="16" spans="1:27" x14ac:dyDescent="0.25">
      <c r="A16" s="74" t="str">
        <f>'Cash Flow Projections'!A13</f>
        <v>Product/Service 10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4"/>
      <c r="Z16" s="65">
        <f t="shared" si="3"/>
        <v>0</v>
      </c>
      <c r="AA16" s="66">
        <f t="shared" si="2"/>
        <v>0</v>
      </c>
    </row>
    <row r="17" spans="1:27" x14ac:dyDescent="0.25">
      <c r="A17" s="61" t="s">
        <v>38</v>
      </c>
      <c r="B17" s="62">
        <f>SUM(B7:B15)</f>
        <v>0</v>
      </c>
      <c r="C17" s="62">
        <f t="shared" ref="C17:AA17" si="4">SUM(C7:C15)</f>
        <v>0</v>
      </c>
      <c r="D17" s="62">
        <f t="shared" si="4"/>
        <v>0</v>
      </c>
      <c r="E17" s="62">
        <f t="shared" si="4"/>
        <v>0</v>
      </c>
      <c r="F17" s="62">
        <f t="shared" si="4"/>
        <v>0</v>
      </c>
      <c r="G17" s="62">
        <f t="shared" si="4"/>
        <v>0</v>
      </c>
      <c r="H17" s="62">
        <f t="shared" si="4"/>
        <v>0</v>
      </c>
      <c r="I17" s="62">
        <f t="shared" si="4"/>
        <v>0</v>
      </c>
      <c r="J17" s="62">
        <f t="shared" si="4"/>
        <v>0</v>
      </c>
      <c r="K17" s="62">
        <f t="shared" si="4"/>
        <v>0</v>
      </c>
      <c r="L17" s="62">
        <f t="shared" si="4"/>
        <v>0</v>
      </c>
      <c r="M17" s="62">
        <f t="shared" si="4"/>
        <v>0</v>
      </c>
      <c r="N17" s="62">
        <f t="shared" si="4"/>
        <v>0</v>
      </c>
      <c r="O17" s="62">
        <f t="shared" si="4"/>
        <v>0</v>
      </c>
      <c r="P17" s="62">
        <f t="shared" si="4"/>
        <v>0</v>
      </c>
      <c r="Q17" s="62">
        <f t="shared" si="4"/>
        <v>0</v>
      </c>
      <c r="R17" s="62">
        <f t="shared" si="4"/>
        <v>0</v>
      </c>
      <c r="S17" s="62">
        <f t="shared" si="4"/>
        <v>0</v>
      </c>
      <c r="T17" s="62">
        <f t="shared" si="4"/>
        <v>0</v>
      </c>
      <c r="U17" s="62">
        <f t="shared" si="4"/>
        <v>0</v>
      </c>
      <c r="V17" s="62">
        <f t="shared" si="4"/>
        <v>0</v>
      </c>
      <c r="W17" s="62">
        <f t="shared" si="4"/>
        <v>0</v>
      </c>
      <c r="X17" s="62">
        <f t="shared" si="4"/>
        <v>0</v>
      </c>
      <c r="Y17" s="75">
        <f t="shared" si="4"/>
        <v>0</v>
      </c>
      <c r="Z17" s="76">
        <f>SUM(Z7:Z15)</f>
        <v>0</v>
      </c>
      <c r="AA17" s="66">
        <f t="shared" si="4"/>
        <v>0</v>
      </c>
    </row>
    <row r="18" spans="1:27" x14ac:dyDescent="0.25">
      <c r="A18" s="61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77"/>
      <c r="Z18" s="78"/>
      <c r="AA18" s="70"/>
    </row>
    <row r="19" spans="1:27" x14ac:dyDescent="0.25">
      <c r="A19" s="61" t="s">
        <v>42</v>
      </c>
      <c r="B19" s="62">
        <f t="shared" ref="B19:AA19" si="5">B4-B17</f>
        <v>0</v>
      </c>
      <c r="C19" s="62">
        <f t="shared" si="5"/>
        <v>0</v>
      </c>
      <c r="D19" s="62">
        <f t="shared" si="5"/>
        <v>0</v>
      </c>
      <c r="E19" s="62">
        <f t="shared" si="5"/>
        <v>0</v>
      </c>
      <c r="F19" s="62">
        <f t="shared" si="5"/>
        <v>0</v>
      </c>
      <c r="G19" s="62">
        <f t="shared" si="5"/>
        <v>0</v>
      </c>
      <c r="H19" s="62">
        <f t="shared" si="5"/>
        <v>0</v>
      </c>
      <c r="I19" s="62">
        <f t="shared" si="5"/>
        <v>0</v>
      </c>
      <c r="J19" s="62">
        <f t="shared" si="5"/>
        <v>0</v>
      </c>
      <c r="K19" s="62">
        <f t="shared" si="5"/>
        <v>0</v>
      </c>
      <c r="L19" s="62">
        <f t="shared" si="5"/>
        <v>0</v>
      </c>
      <c r="M19" s="62">
        <f t="shared" si="5"/>
        <v>0</v>
      </c>
      <c r="N19" s="62">
        <f t="shared" si="5"/>
        <v>0</v>
      </c>
      <c r="O19" s="62">
        <f t="shared" si="5"/>
        <v>0</v>
      </c>
      <c r="P19" s="62">
        <f t="shared" si="5"/>
        <v>0</v>
      </c>
      <c r="Q19" s="62">
        <f t="shared" si="5"/>
        <v>0</v>
      </c>
      <c r="R19" s="62">
        <f t="shared" si="5"/>
        <v>0</v>
      </c>
      <c r="S19" s="62">
        <f t="shared" si="5"/>
        <v>0</v>
      </c>
      <c r="T19" s="62">
        <f t="shared" si="5"/>
        <v>0</v>
      </c>
      <c r="U19" s="62">
        <f t="shared" si="5"/>
        <v>0</v>
      </c>
      <c r="V19" s="62">
        <f t="shared" si="5"/>
        <v>0</v>
      </c>
      <c r="W19" s="62">
        <f t="shared" si="5"/>
        <v>0</v>
      </c>
      <c r="X19" s="62">
        <f t="shared" si="5"/>
        <v>0</v>
      </c>
      <c r="Y19" s="75">
        <f t="shared" si="5"/>
        <v>0</v>
      </c>
      <c r="Z19" s="76">
        <f t="shared" si="5"/>
        <v>0</v>
      </c>
      <c r="AA19" s="66">
        <f t="shared" si="5"/>
        <v>0</v>
      </c>
    </row>
    <row r="20" spans="1:27" x14ac:dyDescent="0.25">
      <c r="A20" s="61" t="s">
        <v>49</v>
      </c>
      <c r="B20" s="79">
        <f t="shared" ref="B20:AA20" si="6">IF(B4=0, 0, (B19/B4))</f>
        <v>0</v>
      </c>
      <c r="C20" s="79">
        <f t="shared" si="6"/>
        <v>0</v>
      </c>
      <c r="D20" s="79">
        <f t="shared" si="6"/>
        <v>0</v>
      </c>
      <c r="E20" s="79">
        <f t="shared" si="6"/>
        <v>0</v>
      </c>
      <c r="F20" s="79">
        <f t="shared" si="6"/>
        <v>0</v>
      </c>
      <c r="G20" s="79">
        <f t="shared" si="6"/>
        <v>0</v>
      </c>
      <c r="H20" s="79">
        <f t="shared" si="6"/>
        <v>0</v>
      </c>
      <c r="I20" s="79">
        <f t="shared" si="6"/>
        <v>0</v>
      </c>
      <c r="J20" s="79">
        <f t="shared" si="6"/>
        <v>0</v>
      </c>
      <c r="K20" s="79">
        <f t="shared" si="6"/>
        <v>0</v>
      </c>
      <c r="L20" s="79">
        <f t="shared" si="6"/>
        <v>0</v>
      </c>
      <c r="M20" s="79">
        <f t="shared" si="6"/>
        <v>0</v>
      </c>
      <c r="N20" s="79">
        <f t="shared" si="6"/>
        <v>0</v>
      </c>
      <c r="O20" s="79">
        <f t="shared" si="6"/>
        <v>0</v>
      </c>
      <c r="P20" s="79">
        <f t="shared" si="6"/>
        <v>0</v>
      </c>
      <c r="Q20" s="79">
        <f t="shared" si="6"/>
        <v>0</v>
      </c>
      <c r="R20" s="79">
        <f t="shared" si="6"/>
        <v>0</v>
      </c>
      <c r="S20" s="79">
        <f t="shared" si="6"/>
        <v>0</v>
      </c>
      <c r="T20" s="79">
        <f t="shared" si="6"/>
        <v>0</v>
      </c>
      <c r="U20" s="79">
        <f t="shared" si="6"/>
        <v>0</v>
      </c>
      <c r="V20" s="79">
        <f t="shared" si="6"/>
        <v>0</v>
      </c>
      <c r="W20" s="79">
        <f t="shared" si="6"/>
        <v>0</v>
      </c>
      <c r="X20" s="79">
        <f t="shared" si="6"/>
        <v>0</v>
      </c>
      <c r="Y20" s="80">
        <f t="shared" si="6"/>
        <v>0</v>
      </c>
      <c r="Z20" s="81">
        <f t="shared" si="6"/>
        <v>0</v>
      </c>
      <c r="AA20" s="82">
        <f t="shared" si="6"/>
        <v>0</v>
      </c>
    </row>
    <row r="21" spans="1:27" x14ac:dyDescent="0.25">
      <c r="A21" s="61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8"/>
      <c r="Z21" s="69"/>
      <c r="AA21" s="70"/>
    </row>
    <row r="22" spans="1:27" x14ac:dyDescent="0.25">
      <c r="A22" s="47" t="s">
        <v>41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8"/>
      <c r="Z22" s="69"/>
      <c r="AA22" s="70"/>
    </row>
    <row r="23" spans="1:27" x14ac:dyDescent="0.25">
      <c r="A23" s="44" t="s">
        <v>40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2"/>
      <c r="AA23" s="73"/>
    </row>
    <row r="24" spans="1:27" x14ac:dyDescent="0.25">
      <c r="A24" s="83" t="s">
        <v>39</v>
      </c>
      <c r="B24" s="96">
        <f>'Cash Flow Projections'!B32</f>
        <v>0</v>
      </c>
      <c r="C24" s="63"/>
      <c r="D24" s="96">
        <f>'Cash Flow Projections'!C32</f>
        <v>0</v>
      </c>
      <c r="E24" s="63"/>
      <c r="F24" s="96">
        <f>'Cash Flow Projections'!D32</f>
        <v>0</v>
      </c>
      <c r="G24" s="63"/>
      <c r="H24" s="96">
        <f>'Cash Flow Projections'!E32</f>
        <v>0</v>
      </c>
      <c r="I24" s="63"/>
      <c r="J24" s="96">
        <f>'Cash Flow Projections'!F32</f>
        <v>0</v>
      </c>
      <c r="K24" s="63"/>
      <c r="L24" s="96">
        <f>'Cash Flow Projections'!G32</f>
        <v>0</v>
      </c>
      <c r="M24" s="63"/>
      <c r="N24" s="96">
        <f>'Cash Flow Projections'!H32</f>
        <v>0</v>
      </c>
      <c r="O24" s="63"/>
      <c r="P24" s="96">
        <f>'Cash Flow Projections'!I32</f>
        <v>0</v>
      </c>
      <c r="Q24" s="63"/>
      <c r="R24" s="96">
        <f>'Cash Flow Projections'!J32</f>
        <v>0</v>
      </c>
      <c r="S24" s="63"/>
      <c r="T24" s="96">
        <f>'Cash Flow Projections'!K32</f>
        <v>0</v>
      </c>
      <c r="U24" s="63"/>
      <c r="V24" s="96">
        <f>'Cash Flow Projections'!L32</f>
        <v>0</v>
      </c>
      <c r="W24" s="63"/>
      <c r="X24" s="96">
        <f>'Cash Flow Projections'!M32</f>
        <v>0</v>
      </c>
      <c r="Y24" s="64"/>
      <c r="Z24" s="65">
        <f>SUM(B24+D24+F24+H24+J24+L24+N24+P24+R24+T24+V24+X24)</f>
        <v>0</v>
      </c>
      <c r="AA24" s="66">
        <f>SUM(C24+E24+G24+I24+K24+M24+O24+Q24+S24+U24+W24+Y24)</f>
        <v>0</v>
      </c>
    </row>
    <row r="25" spans="1:27" x14ac:dyDescent="0.25">
      <c r="A25" s="83" t="s">
        <v>35</v>
      </c>
      <c r="B25" s="96">
        <f>'Cash Flow Projections'!B33</f>
        <v>0</v>
      </c>
      <c r="C25" s="63"/>
      <c r="D25" s="96">
        <f>'Cash Flow Projections'!C33</f>
        <v>0</v>
      </c>
      <c r="E25" s="63"/>
      <c r="F25" s="96">
        <f>'Cash Flow Projections'!D33</f>
        <v>0</v>
      </c>
      <c r="G25" s="63"/>
      <c r="H25" s="96">
        <f>'Cash Flow Projections'!E33</f>
        <v>0</v>
      </c>
      <c r="I25" s="63"/>
      <c r="J25" s="96">
        <f>'Cash Flow Projections'!F33</f>
        <v>0</v>
      </c>
      <c r="K25" s="63"/>
      <c r="L25" s="96">
        <f>'Cash Flow Projections'!G33</f>
        <v>0</v>
      </c>
      <c r="M25" s="63"/>
      <c r="N25" s="96">
        <f>'Cash Flow Projections'!H33</f>
        <v>0</v>
      </c>
      <c r="O25" s="63"/>
      <c r="P25" s="96">
        <f>'Cash Flow Projections'!I33</f>
        <v>0</v>
      </c>
      <c r="Q25" s="63"/>
      <c r="R25" s="96">
        <f>'Cash Flow Projections'!J33</f>
        <v>0</v>
      </c>
      <c r="S25" s="63"/>
      <c r="T25" s="96">
        <f>'Cash Flow Projections'!K33</f>
        <v>0</v>
      </c>
      <c r="U25" s="63"/>
      <c r="V25" s="96">
        <f>'Cash Flow Projections'!L33</f>
        <v>0</v>
      </c>
      <c r="W25" s="63"/>
      <c r="X25" s="96">
        <f>'Cash Flow Projections'!M33</f>
        <v>0</v>
      </c>
      <c r="Y25" s="64"/>
      <c r="Z25" s="65">
        <f t="shared" ref="Z25:Z28" si="7">SUM(B25+D25+F25+H25+J25+L25+N25+P25+R25+T25+V25+X25)</f>
        <v>0</v>
      </c>
      <c r="AA25" s="66">
        <f t="shared" ref="AA25:AA28" si="8">SUM(C25+E25+G25+I25+K25+M25+O25+Q25+S25+U25+W25+Y25)</f>
        <v>0</v>
      </c>
    </row>
    <row r="26" spans="1:27" x14ac:dyDescent="0.25">
      <c r="A26" s="84" t="s">
        <v>3</v>
      </c>
      <c r="B26" s="96">
        <f>'Cash Flow Projections'!B34</f>
        <v>0</v>
      </c>
      <c r="C26" s="63"/>
      <c r="D26" s="96">
        <f>'Cash Flow Projections'!C34</f>
        <v>0</v>
      </c>
      <c r="E26" s="63"/>
      <c r="F26" s="96">
        <f>'Cash Flow Projections'!D34</f>
        <v>0</v>
      </c>
      <c r="G26" s="63"/>
      <c r="H26" s="96">
        <f>'Cash Flow Projections'!E34</f>
        <v>0</v>
      </c>
      <c r="I26" s="63"/>
      <c r="J26" s="96">
        <f>'Cash Flow Projections'!F34</f>
        <v>0</v>
      </c>
      <c r="K26" s="63"/>
      <c r="L26" s="96">
        <f>'Cash Flow Projections'!G34</f>
        <v>0</v>
      </c>
      <c r="M26" s="63"/>
      <c r="N26" s="96">
        <f>'Cash Flow Projections'!H34</f>
        <v>0</v>
      </c>
      <c r="O26" s="63"/>
      <c r="P26" s="96">
        <f>'Cash Flow Projections'!I34</f>
        <v>0</v>
      </c>
      <c r="Q26" s="63"/>
      <c r="R26" s="96">
        <f>'Cash Flow Projections'!J34</f>
        <v>0</v>
      </c>
      <c r="S26" s="63"/>
      <c r="T26" s="96">
        <f>'Cash Flow Projections'!K34</f>
        <v>0</v>
      </c>
      <c r="U26" s="63"/>
      <c r="V26" s="96">
        <f>'Cash Flow Projections'!L34</f>
        <v>0</v>
      </c>
      <c r="W26" s="63"/>
      <c r="X26" s="96">
        <f>'Cash Flow Projections'!M34</f>
        <v>0</v>
      </c>
      <c r="Y26" s="64"/>
      <c r="Z26" s="65">
        <f t="shared" si="7"/>
        <v>0</v>
      </c>
      <c r="AA26" s="66">
        <f t="shared" si="8"/>
        <v>0</v>
      </c>
    </row>
    <row r="27" spans="1:27" x14ac:dyDescent="0.25">
      <c r="A27" s="84" t="s">
        <v>36</v>
      </c>
      <c r="B27" s="96">
        <f>'Cash Flow Projections'!B35</f>
        <v>0</v>
      </c>
      <c r="C27" s="63"/>
      <c r="D27" s="96">
        <f>'Cash Flow Projections'!C35</f>
        <v>0</v>
      </c>
      <c r="E27" s="63"/>
      <c r="F27" s="96">
        <f>'Cash Flow Projections'!D35</f>
        <v>0</v>
      </c>
      <c r="G27" s="63"/>
      <c r="H27" s="96">
        <f>'Cash Flow Projections'!E35</f>
        <v>0</v>
      </c>
      <c r="I27" s="63"/>
      <c r="J27" s="96">
        <f>'Cash Flow Projections'!F35</f>
        <v>0</v>
      </c>
      <c r="K27" s="63"/>
      <c r="L27" s="96">
        <f>'Cash Flow Projections'!G35</f>
        <v>0</v>
      </c>
      <c r="M27" s="63"/>
      <c r="N27" s="96">
        <f>'Cash Flow Projections'!H35</f>
        <v>0</v>
      </c>
      <c r="O27" s="63"/>
      <c r="P27" s="96">
        <f>'Cash Flow Projections'!I35</f>
        <v>0</v>
      </c>
      <c r="Q27" s="63"/>
      <c r="R27" s="96">
        <f>'Cash Flow Projections'!J35</f>
        <v>0</v>
      </c>
      <c r="S27" s="63"/>
      <c r="T27" s="96">
        <f>'Cash Flow Projections'!K35</f>
        <v>0</v>
      </c>
      <c r="U27" s="63"/>
      <c r="V27" s="96">
        <f>'Cash Flow Projections'!L35</f>
        <v>0</v>
      </c>
      <c r="W27" s="63"/>
      <c r="X27" s="96">
        <f>'Cash Flow Projections'!M35</f>
        <v>0</v>
      </c>
      <c r="Y27" s="64"/>
      <c r="Z27" s="65">
        <f t="shared" si="7"/>
        <v>0</v>
      </c>
      <c r="AA27" s="66">
        <f t="shared" si="8"/>
        <v>0</v>
      </c>
    </row>
    <row r="28" spans="1:27" x14ac:dyDescent="0.25">
      <c r="A28" s="84" t="s">
        <v>2</v>
      </c>
      <c r="B28" s="96">
        <f>'Cash Flow Projections'!B36</f>
        <v>0</v>
      </c>
      <c r="C28" s="63"/>
      <c r="D28" s="96">
        <f>'Cash Flow Projections'!C36</f>
        <v>0</v>
      </c>
      <c r="E28" s="63"/>
      <c r="F28" s="96">
        <f>'Cash Flow Projections'!D36</f>
        <v>0</v>
      </c>
      <c r="G28" s="63"/>
      <c r="H28" s="96">
        <f>'Cash Flow Projections'!E36</f>
        <v>0</v>
      </c>
      <c r="I28" s="63"/>
      <c r="J28" s="96">
        <f>'Cash Flow Projections'!F36</f>
        <v>0</v>
      </c>
      <c r="K28" s="63"/>
      <c r="L28" s="96">
        <f>'Cash Flow Projections'!G36</f>
        <v>0</v>
      </c>
      <c r="M28" s="63"/>
      <c r="N28" s="96">
        <f>'Cash Flow Projections'!H36</f>
        <v>0</v>
      </c>
      <c r="O28" s="63"/>
      <c r="P28" s="96">
        <f>'Cash Flow Projections'!I36</f>
        <v>0</v>
      </c>
      <c r="Q28" s="63"/>
      <c r="R28" s="96">
        <f>'Cash Flow Projections'!J36</f>
        <v>0</v>
      </c>
      <c r="S28" s="63"/>
      <c r="T28" s="96">
        <f>'Cash Flow Projections'!K36</f>
        <v>0</v>
      </c>
      <c r="U28" s="63"/>
      <c r="V28" s="96">
        <f>'Cash Flow Projections'!L36</f>
        <v>0</v>
      </c>
      <c r="W28" s="63"/>
      <c r="X28" s="96">
        <f>'Cash Flow Projections'!M36</f>
        <v>0</v>
      </c>
      <c r="Y28" s="64"/>
      <c r="Z28" s="65">
        <f t="shared" si="7"/>
        <v>0</v>
      </c>
      <c r="AA28" s="66">
        <f t="shared" si="8"/>
        <v>0</v>
      </c>
    </row>
    <row r="29" spans="1:27" s="54" customFormat="1" ht="12.6" x14ac:dyDescent="0.2">
      <c r="A29" s="85" t="s">
        <v>46</v>
      </c>
      <c r="B29" s="86">
        <f>SUM(B24:B28)</f>
        <v>0</v>
      </c>
      <c r="C29" s="86">
        <f t="shared" ref="C29:AA29" si="9">SUM(C24:C28)</f>
        <v>0</v>
      </c>
      <c r="D29" s="86">
        <f t="shared" si="9"/>
        <v>0</v>
      </c>
      <c r="E29" s="86">
        <f t="shared" si="9"/>
        <v>0</v>
      </c>
      <c r="F29" s="86">
        <f t="shared" si="9"/>
        <v>0</v>
      </c>
      <c r="G29" s="86">
        <f t="shared" si="9"/>
        <v>0</v>
      </c>
      <c r="H29" s="86">
        <f t="shared" si="9"/>
        <v>0</v>
      </c>
      <c r="I29" s="86">
        <f t="shared" si="9"/>
        <v>0</v>
      </c>
      <c r="J29" s="86">
        <f t="shared" si="9"/>
        <v>0</v>
      </c>
      <c r="K29" s="86">
        <f t="shared" si="9"/>
        <v>0</v>
      </c>
      <c r="L29" s="86">
        <f t="shared" si="9"/>
        <v>0</v>
      </c>
      <c r="M29" s="86">
        <f t="shared" si="9"/>
        <v>0</v>
      </c>
      <c r="N29" s="86">
        <f t="shared" si="9"/>
        <v>0</v>
      </c>
      <c r="O29" s="86">
        <f t="shared" si="9"/>
        <v>0</v>
      </c>
      <c r="P29" s="86">
        <f t="shared" si="9"/>
        <v>0</v>
      </c>
      <c r="Q29" s="86">
        <f t="shared" si="9"/>
        <v>0</v>
      </c>
      <c r="R29" s="86">
        <f t="shared" si="9"/>
        <v>0</v>
      </c>
      <c r="S29" s="86">
        <f t="shared" si="9"/>
        <v>0</v>
      </c>
      <c r="T29" s="86">
        <f t="shared" si="9"/>
        <v>0</v>
      </c>
      <c r="U29" s="86">
        <f t="shared" si="9"/>
        <v>0</v>
      </c>
      <c r="V29" s="86">
        <f t="shared" si="9"/>
        <v>0</v>
      </c>
      <c r="W29" s="86">
        <f t="shared" si="9"/>
        <v>0</v>
      </c>
      <c r="X29" s="86">
        <f t="shared" si="9"/>
        <v>0</v>
      </c>
      <c r="Y29" s="87">
        <f t="shared" si="9"/>
        <v>0</v>
      </c>
      <c r="Z29" s="76">
        <f t="shared" si="9"/>
        <v>0</v>
      </c>
      <c r="AA29" s="66">
        <f t="shared" si="9"/>
        <v>0</v>
      </c>
    </row>
    <row r="30" spans="1:27" s="54" customFormat="1" ht="12.6" x14ac:dyDescent="0.2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68"/>
      <c r="Z30" s="69"/>
      <c r="AA30" s="70"/>
    </row>
    <row r="31" spans="1:27" x14ac:dyDescent="0.25">
      <c r="A31" s="44" t="s">
        <v>47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2"/>
      <c r="AA31" s="73"/>
    </row>
    <row r="32" spans="1:27" x14ac:dyDescent="0.25">
      <c r="A32" s="83" t="s">
        <v>32</v>
      </c>
      <c r="B32" s="96">
        <f>'Cash Flow Projections'!B38</f>
        <v>0</v>
      </c>
      <c r="C32" s="63"/>
      <c r="D32" s="96">
        <f>'Cash Flow Projections'!C38</f>
        <v>0</v>
      </c>
      <c r="E32" s="63"/>
      <c r="F32" s="96">
        <f>'Cash Flow Projections'!D38</f>
        <v>0</v>
      </c>
      <c r="G32" s="63"/>
      <c r="H32" s="96">
        <f>'Cash Flow Projections'!E38</f>
        <v>0</v>
      </c>
      <c r="I32" s="63"/>
      <c r="J32" s="96">
        <f>'Cash Flow Projections'!F38</f>
        <v>0</v>
      </c>
      <c r="K32" s="63"/>
      <c r="L32" s="96">
        <f>'Cash Flow Projections'!G38</f>
        <v>0</v>
      </c>
      <c r="M32" s="63"/>
      <c r="N32" s="96">
        <f>'Cash Flow Projections'!H38</f>
        <v>0</v>
      </c>
      <c r="O32" s="63"/>
      <c r="P32" s="96">
        <f>'Cash Flow Projections'!I38</f>
        <v>0</v>
      </c>
      <c r="Q32" s="63"/>
      <c r="R32" s="96">
        <f>'Cash Flow Projections'!J38</f>
        <v>0</v>
      </c>
      <c r="S32" s="63"/>
      <c r="T32" s="96">
        <f>'Cash Flow Projections'!K38</f>
        <v>0</v>
      </c>
      <c r="U32" s="63"/>
      <c r="V32" s="96">
        <f>'Cash Flow Projections'!L38</f>
        <v>0</v>
      </c>
      <c r="W32" s="63"/>
      <c r="X32" s="96">
        <f>'Cash Flow Projections'!M38</f>
        <v>0</v>
      </c>
      <c r="Y32" s="64"/>
      <c r="Z32" s="65">
        <f t="shared" ref="Z32:Z60" si="10">SUM(B32+D32+F32+H32+J32+L32+N32+P32+R32+T32+V32+X32)</f>
        <v>0</v>
      </c>
      <c r="AA32" s="66">
        <f>SUM(C32+E32+G32+I32+K32+M32+O32+Q32+S32+U32+W32+Y32)</f>
        <v>0</v>
      </c>
    </row>
    <row r="33" spans="1:27" x14ac:dyDescent="0.25">
      <c r="A33" s="83" t="s">
        <v>30</v>
      </c>
      <c r="B33" s="96">
        <f>'Cash Flow Projections'!B39</f>
        <v>0</v>
      </c>
      <c r="C33" s="63"/>
      <c r="D33" s="96">
        <f>'Cash Flow Projections'!C39</f>
        <v>0</v>
      </c>
      <c r="E33" s="63"/>
      <c r="F33" s="96">
        <f>'Cash Flow Projections'!D39</f>
        <v>0</v>
      </c>
      <c r="G33" s="63"/>
      <c r="H33" s="96">
        <f>'Cash Flow Projections'!E39</f>
        <v>0</v>
      </c>
      <c r="I33" s="63"/>
      <c r="J33" s="96">
        <f>'Cash Flow Projections'!F39</f>
        <v>0</v>
      </c>
      <c r="K33" s="63"/>
      <c r="L33" s="96">
        <f>'Cash Flow Projections'!G39</f>
        <v>0</v>
      </c>
      <c r="M33" s="63"/>
      <c r="N33" s="96">
        <f>'Cash Flow Projections'!H39</f>
        <v>0</v>
      </c>
      <c r="O33" s="63"/>
      <c r="P33" s="96">
        <f>'Cash Flow Projections'!I39</f>
        <v>0</v>
      </c>
      <c r="Q33" s="63"/>
      <c r="R33" s="96">
        <f>'Cash Flow Projections'!J39</f>
        <v>0</v>
      </c>
      <c r="S33" s="63"/>
      <c r="T33" s="96">
        <f>'Cash Flow Projections'!K39</f>
        <v>0</v>
      </c>
      <c r="U33" s="63"/>
      <c r="V33" s="96">
        <f>'Cash Flow Projections'!L39</f>
        <v>0</v>
      </c>
      <c r="W33" s="63"/>
      <c r="X33" s="96">
        <f>'Cash Flow Projections'!M39</f>
        <v>0</v>
      </c>
      <c r="Y33" s="64"/>
      <c r="Z33" s="65">
        <f t="shared" si="10"/>
        <v>0</v>
      </c>
      <c r="AA33" s="66">
        <f t="shared" ref="AA33:AA60" si="11">SUM(C33+E33+G33+I33+K33+M33+O33+Q33+S33+U33+W33+Y33)</f>
        <v>0</v>
      </c>
    </row>
    <row r="34" spans="1:27" x14ac:dyDescent="0.25">
      <c r="A34" s="83" t="s">
        <v>44</v>
      </c>
      <c r="B34" s="96">
        <f>'Cash Flow Projections'!B40</f>
        <v>0</v>
      </c>
      <c r="C34" s="63"/>
      <c r="D34" s="96">
        <f>'Cash Flow Projections'!C40</f>
        <v>0</v>
      </c>
      <c r="E34" s="63"/>
      <c r="F34" s="96">
        <f>'Cash Flow Projections'!D40</f>
        <v>0</v>
      </c>
      <c r="G34" s="63"/>
      <c r="H34" s="96">
        <f>'Cash Flow Projections'!E40</f>
        <v>0</v>
      </c>
      <c r="I34" s="63"/>
      <c r="J34" s="96">
        <f>'Cash Flow Projections'!F40</f>
        <v>0</v>
      </c>
      <c r="K34" s="63"/>
      <c r="L34" s="96">
        <f>'Cash Flow Projections'!G40</f>
        <v>0</v>
      </c>
      <c r="M34" s="63"/>
      <c r="N34" s="96">
        <f>'Cash Flow Projections'!H40</f>
        <v>0</v>
      </c>
      <c r="O34" s="63"/>
      <c r="P34" s="96">
        <f>'Cash Flow Projections'!I40</f>
        <v>0</v>
      </c>
      <c r="Q34" s="63"/>
      <c r="R34" s="96">
        <f>'Cash Flow Projections'!J40</f>
        <v>0</v>
      </c>
      <c r="S34" s="63"/>
      <c r="T34" s="96">
        <f>'Cash Flow Projections'!K40</f>
        <v>0</v>
      </c>
      <c r="U34" s="63"/>
      <c r="V34" s="96">
        <f>'Cash Flow Projections'!L40</f>
        <v>0</v>
      </c>
      <c r="W34" s="63"/>
      <c r="X34" s="96">
        <f>'Cash Flow Projections'!M40</f>
        <v>0</v>
      </c>
      <c r="Y34" s="64"/>
      <c r="Z34" s="65">
        <f t="shared" si="10"/>
        <v>0</v>
      </c>
      <c r="AA34" s="66">
        <f t="shared" si="11"/>
        <v>0</v>
      </c>
    </row>
    <row r="35" spans="1:27" x14ac:dyDescent="0.25">
      <c r="A35" s="83" t="s">
        <v>27</v>
      </c>
      <c r="B35" s="96">
        <f>'Cash Flow Projections'!B41</f>
        <v>0</v>
      </c>
      <c r="C35" s="63"/>
      <c r="D35" s="96">
        <f>'Cash Flow Projections'!C41</f>
        <v>0</v>
      </c>
      <c r="E35" s="63"/>
      <c r="F35" s="96">
        <f>'Cash Flow Projections'!D41</f>
        <v>0</v>
      </c>
      <c r="G35" s="63"/>
      <c r="H35" s="96">
        <f>'Cash Flow Projections'!E41</f>
        <v>0</v>
      </c>
      <c r="I35" s="63"/>
      <c r="J35" s="96">
        <f>'Cash Flow Projections'!F41</f>
        <v>0</v>
      </c>
      <c r="K35" s="63"/>
      <c r="L35" s="96">
        <f>'Cash Flow Projections'!G41</f>
        <v>0</v>
      </c>
      <c r="M35" s="63"/>
      <c r="N35" s="96">
        <f>'Cash Flow Projections'!H41</f>
        <v>0</v>
      </c>
      <c r="O35" s="63"/>
      <c r="P35" s="96">
        <f>'Cash Flow Projections'!I41</f>
        <v>0</v>
      </c>
      <c r="Q35" s="63"/>
      <c r="R35" s="96">
        <f>'Cash Flow Projections'!J41</f>
        <v>0</v>
      </c>
      <c r="S35" s="63"/>
      <c r="T35" s="96">
        <f>'Cash Flow Projections'!K41</f>
        <v>0</v>
      </c>
      <c r="U35" s="63"/>
      <c r="V35" s="96">
        <f>'Cash Flow Projections'!L41</f>
        <v>0</v>
      </c>
      <c r="W35" s="63"/>
      <c r="X35" s="96">
        <f>'Cash Flow Projections'!M41</f>
        <v>0</v>
      </c>
      <c r="Y35" s="64"/>
      <c r="Z35" s="65">
        <f t="shared" si="10"/>
        <v>0</v>
      </c>
      <c r="AA35" s="66">
        <f t="shared" si="11"/>
        <v>0</v>
      </c>
    </row>
    <row r="36" spans="1:27" x14ac:dyDescent="0.25">
      <c r="A36" s="83" t="s">
        <v>43</v>
      </c>
      <c r="B36" s="96">
        <f>'Cash Flow Projections'!B42</f>
        <v>0</v>
      </c>
      <c r="C36" s="63"/>
      <c r="D36" s="96">
        <f>'Cash Flow Projections'!C42</f>
        <v>0</v>
      </c>
      <c r="E36" s="63"/>
      <c r="F36" s="96">
        <f>'Cash Flow Projections'!D42</f>
        <v>0</v>
      </c>
      <c r="G36" s="63"/>
      <c r="H36" s="96">
        <f>'Cash Flow Projections'!E42</f>
        <v>0</v>
      </c>
      <c r="I36" s="63"/>
      <c r="J36" s="96">
        <f>'Cash Flow Projections'!F42</f>
        <v>0</v>
      </c>
      <c r="K36" s="63"/>
      <c r="L36" s="96">
        <f>'Cash Flow Projections'!G42</f>
        <v>0</v>
      </c>
      <c r="M36" s="63"/>
      <c r="N36" s="96">
        <f>'Cash Flow Projections'!H42</f>
        <v>0</v>
      </c>
      <c r="O36" s="63"/>
      <c r="P36" s="96">
        <f>'Cash Flow Projections'!I42</f>
        <v>0</v>
      </c>
      <c r="Q36" s="63"/>
      <c r="R36" s="96">
        <f>'Cash Flow Projections'!J42</f>
        <v>0</v>
      </c>
      <c r="S36" s="63"/>
      <c r="T36" s="96">
        <f>'Cash Flow Projections'!K42</f>
        <v>0</v>
      </c>
      <c r="U36" s="63"/>
      <c r="V36" s="96">
        <f>'Cash Flow Projections'!L42</f>
        <v>0</v>
      </c>
      <c r="W36" s="63"/>
      <c r="X36" s="96">
        <f>'Cash Flow Projections'!M42</f>
        <v>0</v>
      </c>
      <c r="Y36" s="64"/>
      <c r="Z36" s="65">
        <f t="shared" si="10"/>
        <v>0</v>
      </c>
      <c r="AA36" s="66">
        <f t="shared" si="11"/>
        <v>0</v>
      </c>
    </row>
    <row r="37" spans="1:27" x14ac:dyDescent="0.25">
      <c r="A37" s="90" t="s">
        <v>1</v>
      </c>
      <c r="B37" s="96">
        <f>'Cash Flow Projections'!B43</f>
        <v>0</v>
      </c>
      <c r="C37" s="63"/>
      <c r="D37" s="96">
        <f>'Cash Flow Projections'!C43</f>
        <v>0</v>
      </c>
      <c r="E37" s="63"/>
      <c r="F37" s="96">
        <f>'Cash Flow Projections'!D43</f>
        <v>0</v>
      </c>
      <c r="G37" s="63"/>
      <c r="H37" s="96">
        <f>'Cash Flow Projections'!E43</f>
        <v>0</v>
      </c>
      <c r="I37" s="63"/>
      <c r="J37" s="96">
        <f>'Cash Flow Projections'!F43</f>
        <v>0</v>
      </c>
      <c r="K37" s="63"/>
      <c r="L37" s="96">
        <f>'Cash Flow Projections'!G43</f>
        <v>0</v>
      </c>
      <c r="M37" s="63"/>
      <c r="N37" s="96">
        <f>'Cash Flow Projections'!H43</f>
        <v>0</v>
      </c>
      <c r="O37" s="63"/>
      <c r="P37" s="96">
        <f>'Cash Flow Projections'!I43</f>
        <v>0</v>
      </c>
      <c r="Q37" s="63"/>
      <c r="R37" s="96">
        <f>'Cash Flow Projections'!J43</f>
        <v>0</v>
      </c>
      <c r="S37" s="63"/>
      <c r="T37" s="96">
        <f>'Cash Flow Projections'!K43</f>
        <v>0</v>
      </c>
      <c r="U37" s="63"/>
      <c r="V37" s="96">
        <f>'Cash Flow Projections'!L43</f>
        <v>0</v>
      </c>
      <c r="W37" s="63"/>
      <c r="X37" s="96">
        <f>'Cash Flow Projections'!M43</f>
        <v>0</v>
      </c>
      <c r="Y37" s="64"/>
      <c r="Z37" s="65">
        <f t="shared" si="10"/>
        <v>0</v>
      </c>
      <c r="AA37" s="66">
        <f t="shared" si="11"/>
        <v>0</v>
      </c>
    </row>
    <row r="38" spans="1:27" x14ac:dyDescent="0.25">
      <c r="A38" s="90" t="s">
        <v>29</v>
      </c>
      <c r="B38" s="96">
        <f>'Cash Flow Projections'!B44</f>
        <v>0</v>
      </c>
      <c r="C38" s="63"/>
      <c r="D38" s="96">
        <f>'Cash Flow Projections'!C44</f>
        <v>0</v>
      </c>
      <c r="E38" s="63"/>
      <c r="F38" s="96">
        <f>'Cash Flow Projections'!D44</f>
        <v>0</v>
      </c>
      <c r="G38" s="63"/>
      <c r="H38" s="96">
        <f>'Cash Flow Projections'!E44</f>
        <v>0</v>
      </c>
      <c r="I38" s="63"/>
      <c r="J38" s="96">
        <f>'Cash Flow Projections'!F44</f>
        <v>0</v>
      </c>
      <c r="K38" s="63"/>
      <c r="L38" s="96">
        <f>'Cash Flow Projections'!G44</f>
        <v>0</v>
      </c>
      <c r="M38" s="63"/>
      <c r="N38" s="96">
        <f>'Cash Flow Projections'!H44</f>
        <v>0</v>
      </c>
      <c r="O38" s="63"/>
      <c r="P38" s="96">
        <f>'Cash Flow Projections'!I44</f>
        <v>0</v>
      </c>
      <c r="Q38" s="63"/>
      <c r="R38" s="96">
        <f>'Cash Flow Projections'!J44</f>
        <v>0</v>
      </c>
      <c r="S38" s="63"/>
      <c r="T38" s="96">
        <f>'Cash Flow Projections'!K44</f>
        <v>0</v>
      </c>
      <c r="U38" s="63"/>
      <c r="V38" s="96">
        <f>'Cash Flow Projections'!L44</f>
        <v>0</v>
      </c>
      <c r="W38" s="63"/>
      <c r="X38" s="96">
        <f>'Cash Flow Projections'!M44</f>
        <v>0</v>
      </c>
      <c r="Y38" s="64"/>
      <c r="Z38" s="65">
        <f t="shared" si="10"/>
        <v>0</v>
      </c>
      <c r="AA38" s="66">
        <f t="shared" si="11"/>
        <v>0</v>
      </c>
    </row>
    <row r="39" spans="1:27" x14ac:dyDescent="0.25">
      <c r="A39" s="90" t="s">
        <v>31</v>
      </c>
      <c r="B39" s="96">
        <f>'Cash Flow Projections'!B45</f>
        <v>0</v>
      </c>
      <c r="C39" s="63"/>
      <c r="D39" s="96">
        <f>'Cash Flow Projections'!C45</f>
        <v>0</v>
      </c>
      <c r="E39" s="63"/>
      <c r="F39" s="96">
        <f>'Cash Flow Projections'!D45</f>
        <v>0</v>
      </c>
      <c r="G39" s="63"/>
      <c r="H39" s="96">
        <f>'Cash Flow Projections'!E45</f>
        <v>0</v>
      </c>
      <c r="I39" s="63"/>
      <c r="J39" s="96">
        <f>'Cash Flow Projections'!F45</f>
        <v>0</v>
      </c>
      <c r="K39" s="63"/>
      <c r="L39" s="96">
        <f>'Cash Flow Projections'!G45</f>
        <v>0</v>
      </c>
      <c r="M39" s="63"/>
      <c r="N39" s="96">
        <f>'Cash Flow Projections'!H45</f>
        <v>0</v>
      </c>
      <c r="O39" s="63"/>
      <c r="P39" s="96">
        <f>'Cash Flow Projections'!I45</f>
        <v>0</v>
      </c>
      <c r="Q39" s="63"/>
      <c r="R39" s="96">
        <f>'Cash Flow Projections'!J45</f>
        <v>0</v>
      </c>
      <c r="S39" s="63"/>
      <c r="T39" s="96">
        <f>'Cash Flow Projections'!K45</f>
        <v>0</v>
      </c>
      <c r="U39" s="63"/>
      <c r="V39" s="96">
        <f>'Cash Flow Projections'!L45</f>
        <v>0</v>
      </c>
      <c r="W39" s="63"/>
      <c r="X39" s="96">
        <f>'Cash Flow Projections'!M45</f>
        <v>0</v>
      </c>
      <c r="Y39" s="64"/>
      <c r="Z39" s="65">
        <f t="shared" si="10"/>
        <v>0</v>
      </c>
      <c r="AA39" s="66">
        <f t="shared" si="11"/>
        <v>0</v>
      </c>
    </row>
    <row r="40" spans="1:27" x14ac:dyDescent="0.25">
      <c r="A40" s="90" t="s">
        <v>59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  <c r="Z40" s="65">
        <f t="shared" si="10"/>
        <v>0</v>
      </c>
      <c r="AA40" s="66">
        <f t="shared" si="11"/>
        <v>0</v>
      </c>
    </row>
    <row r="41" spans="1:27" x14ac:dyDescent="0.25">
      <c r="A41" s="90" t="s">
        <v>8</v>
      </c>
      <c r="B41" s="96">
        <f>'Cash Flow Projections'!B47</f>
        <v>0</v>
      </c>
      <c r="C41" s="63"/>
      <c r="D41" s="96">
        <f>'Cash Flow Projections'!C47</f>
        <v>0</v>
      </c>
      <c r="E41" s="63"/>
      <c r="F41" s="96">
        <f>'Cash Flow Projections'!D47</f>
        <v>0</v>
      </c>
      <c r="G41" s="63"/>
      <c r="H41" s="96">
        <f>'Cash Flow Projections'!E47</f>
        <v>0</v>
      </c>
      <c r="I41" s="63"/>
      <c r="J41" s="96">
        <f>'Cash Flow Projections'!F47</f>
        <v>0</v>
      </c>
      <c r="K41" s="63"/>
      <c r="L41" s="96">
        <f>'Cash Flow Projections'!G47</f>
        <v>0</v>
      </c>
      <c r="M41" s="63"/>
      <c r="N41" s="96">
        <f>'Cash Flow Projections'!H47</f>
        <v>0</v>
      </c>
      <c r="O41" s="63"/>
      <c r="P41" s="96">
        <f>'Cash Flow Projections'!I47</f>
        <v>0</v>
      </c>
      <c r="Q41" s="63"/>
      <c r="R41" s="96">
        <f>'Cash Flow Projections'!J47</f>
        <v>0</v>
      </c>
      <c r="S41" s="63"/>
      <c r="T41" s="96">
        <f>'Cash Flow Projections'!K47</f>
        <v>0</v>
      </c>
      <c r="U41" s="63"/>
      <c r="V41" s="96">
        <f>'Cash Flow Projections'!L47</f>
        <v>0</v>
      </c>
      <c r="W41" s="63"/>
      <c r="X41" s="96">
        <f>'Cash Flow Projections'!M47</f>
        <v>0</v>
      </c>
      <c r="Y41" s="64"/>
      <c r="Z41" s="65">
        <f t="shared" si="10"/>
        <v>0</v>
      </c>
      <c r="AA41" s="66">
        <f t="shared" si="11"/>
        <v>0</v>
      </c>
    </row>
    <row r="42" spans="1:27" x14ac:dyDescent="0.25">
      <c r="A42" s="90" t="s">
        <v>57</v>
      </c>
      <c r="B42" s="96">
        <f>'Cash Flow Projections'!B48</f>
        <v>0</v>
      </c>
      <c r="C42" s="63"/>
      <c r="D42" s="96">
        <f>'Cash Flow Projections'!C48</f>
        <v>0</v>
      </c>
      <c r="E42" s="63"/>
      <c r="F42" s="96">
        <f>'Cash Flow Projections'!D48</f>
        <v>0</v>
      </c>
      <c r="G42" s="63"/>
      <c r="H42" s="96">
        <f>'Cash Flow Projections'!E48</f>
        <v>0</v>
      </c>
      <c r="I42" s="63"/>
      <c r="J42" s="96">
        <f>'Cash Flow Projections'!F48</f>
        <v>0</v>
      </c>
      <c r="K42" s="63"/>
      <c r="L42" s="96">
        <f>'Cash Flow Projections'!G48</f>
        <v>0</v>
      </c>
      <c r="M42" s="63"/>
      <c r="N42" s="96">
        <f>'Cash Flow Projections'!H48</f>
        <v>0</v>
      </c>
      <c r="O42" s="63"/>
      <c r="P42" s="96">
        <f>'Cash Flow Projections'!I48</f>
        <v>0</v>
      </c>
      <c r="Q42" s="63"/>
      <c r="R42" s="96">
        <f>'Cash Flow Projections'!J48</f>
        <v>0</v>
      </c>
      <c r="S42" s="63"/>
      <c r="T42" s="96">
        <f>'Cash Flow Projections'!K48</f>
        <v>0</v>
      </c>
      <c r="U42" s="63"/>
      <c r="V42" s="96">
        <f>'Cash Flow Projections'!L48</f>
        <v>0</v>
      </c>
      <c r="W42" s="63"/>
      <c r="X42" s="96">
        <f>'Cash Flow Projections'!M48</f>
        <v>0</v>
      </c>
      <c r="Y42" s="64"/>
      <c r="Z42" s="65">
        <f t="shared" si="10"/>
        <v>0</v>
      </c>
      <c r="AA42" s="66">
        <f t="shared" si="11"/>
        <v>0</v>
      </c>
    </row>
    <row r="43" spans="1:27" x14ac:dyDescent="0.25">
      <c r="A43" s="90" t="s">
        <v>45</v>
      </c>
      <c r="B43" s="96">
        <f>'Cash Flow Projections'!B49</f>
        <v>0</v>
      </c>
      <c r="C43" s="63"/>
      <c r="D43" s="96">
        <f>'Cash Flow Projections'!C49</f>
        <v>0</v>
      </c>
      <c r="E43" s="63"/>
      <c r="F43" s="96">
        <f>'Cash Flow Projections'!D49</f>
        <v>0</v>
      </c>
      <c r="G43" s="63"/>
      <c r="H43" s="96">
        <f>'Cash Flow Projections'!E49</f>
        <v>0</v>
      </c>
      <c r="I43" s="63"/>
      <c r="J43" s="96">
        <f>'Cash Flow Projections'!F49</f>
        <v>0</v>
      </c>
      <c r="K43" s="63"/>
      <c r="L43" s="96">
        <f>'Cash Flow Projections'!G49</f>
        <v>0</v>
      </c>
      <c r="M43" s="63"/>
      <c r="N43" s="96">
        <f>'Cash Flow Projections'!H49</f>
        <v>0</v>
      </c>
      <c r="O43" s="63"/>
      <c r="P43" s="96">
        <f>'Cash Flow Projections'!I49</f>
        <v>0</v>
      </c>
      <c r="Q43" s="63"/>
      <c r="R43" s="96">
        <f>'Cash Flow Projections'!J49</f>
        <v>0</v>
      </c>
      <c r="S43" s="63"/>
      <c r="T43" s="96">
        <f>'Cash Flow Projections'!K49</f>
        <v>0</v>
      </c>
      <c r="U43" s="63"/>
      <c r="V43" s="96">
        <f>'Cash Flow Projections'!L49</f>
        <v>0</v>
      </c>
      <c r="W43" s="63"/>
      <c r="X43" s="96">
        <f>'Cash Flow Projections'!M49</f>
        <v>0</v>
      </c>
      <c r="Y43" s="64"/>
      <c r="Z43" s="65">
        <f t="shared" si="10"/>
        <v>0</v>
      </c>
      <c r="AA43" s="66">
        <f t="shared" si="11"/>
        <v>0</v>
      </c>
    </row>
    <row r="44" spans="1:27" x14ac:dyDescent="0.25">
      <c r="A44" s="90" t="s">
        <v>28</v>
      </c>
      <c r="B44" s="96">
        <f>'Cash Flow Projections'!B50</f>
        <v>0</v>
      </c>
      <c r="C44" s="63"/>
      <c r="D44" s="96">
        <f>'Cash Flow Projections'!C50</f>
        <v>0</v>
      </c>
      <c r="E44" s="63"/>
      <c r="F44" s="96">
        <f>'Cash Flow Projections'!D50</f>
        <v>0</v>
      </c>
      <c r="G44" s="63"/>
      <c r="H44" s="96">
        <f>'Cash Flow Projections'!E50</f>
        <v>0</v>
      </c>
      <c r="I44" s="63"/>
      <c r="J44" s="96">
        <f>'Cash Flow Projections'!F50</f>
        <v>0</v>
      </c>
      <c r="K44" s="63"/>
      <c r="L44" s="96">
        <f>'Cash Flow Projections'!G50</f>
        <v>0</v>
      </c>
      <c r="M44" s="63"/>
      <c r="N44" s="96">
        <f>'Cash Flow Projections'!H50</f>
        <v>0</v>
      </c>
      <c r="O44" s="63"/>
      <c r="P44" s="96">
        <f>'Cash Flow Projections'!I50</f>
        <v>0</v>
      </c>
      <c r="Q44" s="63"/>
      <c r="R44" s="96">
        <f>'Cash Flow Projections'!J50</f>
        <v>0</v>
      </c>
      <c r="S44" s="63"/>
      <c r="T44" s="96">
        <f>'Cash Flow Projections'!K50</f>
        <v>0</v>
      </c>
      <c r="U44" s="63"/>
      <c r="V44" s="96">
        <f>'Cash Flow Projections'!L50</f>
        <v>0</v>
      </c>
      <c r="W44" s="63"/>
      <c r="X44" s="96">
        <f>'Cash Flow Projections'!M50</f>
        <v>0</v>
      </c>
      <c r="Y44" s="64"/>
      <c r="Z44" s="65">
        <f t="shared" si="10"/>
        <v>0</v>
      </c>
      <c r="AA44" s="66">
        <f t="shared" si="11"/>
        <v>0</v>
      </c>
    </row>
    <row r="45" spans="1:27" x14ac:dyDescent="0.25">
      <c r="A45" s="90" t="s">
        <v>9</v>
      </c>
      <c r="B45" s="96">
        <f>'Cash Flow Projections'!B51</f>
        <v>0</v>
      </c>
      <c r="C45" s="63"/>
      <c r="D45" s="96">
        <f>'Cash Flow Projections'!C51</f>
        <v>0</v>
      </c>
      <c r="E45" s="63"/>
      <c r="F45" s="96">
        <f>'Cash Flow Projections'!D51</f>
        <v>0</v>
      </c>
      <c r="G45" s="63"/>
      <c r="H45" s="96">
        <f>'Cash Flow Projections'!E51</f>
        <v>0</v>
      </c>
      <c r="I45" s="63"/>
      <c r="J45" s="96">
        <f>'Cash Flow Projections'!F51</f>
        <v>0</v>
      </c>
      <c r="K45" s="63"/>
      <c r="L45" s="96">
        <f>'Cash Flow Projections'!G51</f>
        <v>0</v>
      </c>
      <c r="M45" s="63"/>
      <c r="N45" s="96">
        <f>'Cash Flow Projections'!H51</f>
        <v>0</v>
      </c>
      <c r="O45" s="63"/>
      <c r="P45" s="96">
        <f>'Cash Flow Projections'!I51</f>
        <v>0</v>
      </c>
      <c r="Q45" s="63"/>
      <c r="R45" s="96">
        <f>'Cash Flow Projections'!J51</f>
        <v>0</v>
      </c>
      <c r="S45" s="63"/>
      <c r="T45" s="96">
        <f>'Cash Flow Projections'!K51</f>
        <v>0</v>
      </c>
      <c r="U45" s="63"/>
      <c r="V45" s="96">
        <f>'Cash Flow Projections'!L51</f>
        <v>0</v>
      </c>
      <c r="W45" s="63"/>
      <c r="X45" s="96">
        <f>'Cash Flow Projections'!M51</f>
        <v>0</v>
      </c>
      <c r="Y45" s="64"/>
      <c r="Z45" s="65">
        <f t="shared" si="10"/>
        <v>0</v>
      </c>
      <c r="AA45" s="66">
        <f t="shared" si="11"/>
        <v>0</v>
      </c>
    </row>
    <row r="46" spans="1:27" x14ac:dyDescent="0.25">
      <c r="A46" s="90" t="s">
        <v>18</v>
      </c>
      <c r="B46" s="96">
        <f>'Cash Flow Projections'!B52</f>
        <v>0</v>
      </c>
      <c r="C46" s="63"/>
      <c r="D46" s="96">
        <f>'Cash Flow Projections'!C52</f>
        <v>0</v>
      </c>
      <c r="E46" s="63"/>
      <c r="F46" s="96">
        <f>'Cash Flow Projections'!D52</f>
        <v>0</v>
      </c>
      <c r="G46" s="63"/>
      <c r="H46" s="96">
        <f>'Cash Flow Projections'!E52</f>
        <v>0</v>
      </c>
      <c r="I46" s="63"/>
      <c r="J46" s="96">
        <f>'Cash Flow Projections'!F52</f>
        <v>0</v>
      </c>
      <c r="K46" s="63"/>
      <c r="L46" s="96">
        <f>'Cash Flow Projections'!G52</f>
        <v>0</v>
      </c>
      <c r="M46" s="63"/>
      <c r="N46" s="96">
        <f>'Cash Flow Projections'!H52</f>
        <v>0</v>
      </c>
      <c r="O46" s="63"/>
      <c r="P46" s="96">
        <f>'Cash Flow Projections'!I52</f>
        <v>0</v>
      </c>
      <c r="Q46" s="63"/>
      <c r="R46" s="96">
        <f>'Cash Flow Projections'!J52</f>
        <v>0</v>
      </c>
      <c r="S46" s="63"/>
      <c r="T46" s="96">
        <f>'Cash Flow Projections'!K52</f>
        <v>0</v>
      </c>
      <c r="U46" s="63"/>
      <c r="V46" s="96">
        <f>'Cash Flow Projections'!L52</f>
        <v>0</v>
      </c>
      <c r="W46" s="63"/>
      <c r="X46" s="96">
        <f>'Cash Flow Projections'!M52</f>
        <v>0</v>
      </c>
      <c r="Y46" s="64"/>
      <c r="Z46" s="65">
        <f t="shared" si="10"/>
        <v>0</v>
      </c>
      <c r="AA46" s="66">
        <f t="shared" si="11"/>
        <v>0</v>
      </c>
    </row>
    <row r="47" spans="1:27" x14ac:dyDescent="0.25">
      <c r="A47" s="90" t="s">
        <v>10</v>
      </c>
      <c r="B47" s="96">
        <f>'Cash Flow Projections'!B53</f>
        <v>0</v>
      </c>
      <c r="C47" s="63"/>
      <c r="D47" s="96">
        <f>'Cash Flow Projections'!C53</f>
        <v>0</v>
      </c>
      <c r="E47" s="63"/>
      <c r="F47" s="96">
        <f>'Cash Flow Projections'!D53</f>
        <v>0</v>
      </c>
      <c r="G47" s="63"/>
      <c r="H47" s="96">
        <f>'Cash Flow Projections'!E53</f>
        <v>0</v>
      </c>
      <c r="I47" s="63"/>
      <c r="J47" s="96">
        <f>'Cash Flow Projections'!F53</f>
        <v>0</v>
      </c>
      <c r="K47" s="63"/>
      <c r="L47" s="96">
        <f>'Cash Flow Projections'!G53</f>
        <v>0</v>
      </c>
      <c r="M47" s="63"/>
      <c r="N47" s="96">
        <f>'Cash Flow Projections'!H53</f>
        <v>0</v>
      </c>
      <c r="O47" s="63"/>
      <c r="P47" s="96">
        <f>'Cash Flow Projections'!I53</f>
        <v>0</v>
      </c>
      <c r="Q47" s="63"/>
      <c r="R47" s="96">
        <f>'Cash Flow Projections'!J53</f>
        <v>0</v>
      </c>
      <c r="S47" s="63"/>
      <c r="T47" s="96">
        <f>'Cash Flow Projections'!K53</f>
        <v>0</v>
      </c>
      <c r="U47" s="63"/>
      <c r="V47" s="96">
        <f>'Cash Flow Projections'!L53</f>
        <v>0</v>
      </c>
      <c r="W47" s="63"/>
      <c r="X47" s="96">
        <f>'Cash Flow Projections'!M53</f>
        <v>0</v>
      </c>
      <c r="Y47" s="64"/>
      <c r="Z47" s="65">
        <f t="shared" si="10"/>
        <v>0</v>
      </c>
      <c r="AA47" s="66">
        <f t="shared" si="11"/>
        <v>0</v>
      </c>
    </row>
    <row r="48" spans="1:27" x14ac:dyDescent="0.25">
      <c r="A48" s="90" t="s">
        <v>11</v>
      </c>
      <c r="B48" s="96">
        <f>'Cash Flow Projections'!B54</f>
        <v>0</v>
      </c>
      <c r="C48" s="63"/>
      <c r="D48" s="96">
        <f>'Cash Flow Projections'!C54</f>
        <v>0</v>
      </c>
      <c r="E48" s="63"/>
      <c r="F48" s="96">
        <f>'Cash Flow Projections'!D54</f>
        <v>0</v>
      </c>
      <c r="G48" s="63"/>
      <c r="H48" s="96">
        <f>'Cash Flow Projections'!E54</f>
        <v>0</v>
      </c>
      <c r="I48" s="63"/>
      <c r="J48" s="96">
        <f>'Cash Flow Projections'!F54</f>
        <v>0</v>
      </c>
      <c r="K48" s="63"/>
      <c r="L48" s="96">
        <f>'Cash Flow Projections'!G54</f>
        <v>0</v>
      </c>
      <c r="M48" s="63"/>
      <c r="N48" s="96">
        <f>'Cash Flow Projections'!H54</f>
        <v>0</v>
      </c>
      <c r="O48" s="63"/>
      <c r="P48" s="96">
        <f>'Cash Flow Projections'!I54</f>
        <v>0</v>
      </c>
      <c r="Q48" s="63"/>
      <c r="R48" s="96">
        <f>'Cash Flow Projections'!J54</f>
        <v>0</v>
      </c>
      <c r="S48" s="63"/>
      <c r="T48" s="96">
        <f>'Cash Flow Projections'!K54</f>
        <v>0</v>
      </c>
      <c r="U48" s="63"/>
      <c r="V48" s="96">
        <f>'Cash Flow Projections'!L54</f>
        <v>0</v>
      </c>
      <c r="W48" s="63"/>
      <c r="X48" s="96">
        <f>'Cash Flow Projections'!M54</f>
        <v>0</v>
      </c>
      <c r="Y48" s="64"/>
      <c r="Z48" s="65">
        <f t="shared" si="10"/>
        <v>0</v>
      </c>
      <c r="AA48" s="66">
        <f t="shared" si="11"/>
        <v>0</v>
      </c>
    </row>
    <row r="49" spans="1:27" x14ac:dyDescent="0.25">
      <c r="A49" s="90" t="s">
        <v>20</v>
      </c>
      <c r="B49" s="96">
        <f>'Cash Flow Projections'!B55</f>
        <v>0</v>
      </c>
      <c r="C49" s="63"/>
      <c r="D49" s="96">
        <f>'Cash Flow Projections'!C55</f>
        <v>0</v>
      </c>
      <c r="E49" s="63"/>
      <c r="F49" s="96">
        <f>'Cash Flow Projections'!D55</f>
        <v>0</v>
      </c>
      <c r="G49" s="63"/>
      <c r="H49" s="96">
        <f>'Cash Flow Projections'!E55</f>
        <v>0</v>
      </c>
      <c r="I49" s="63"/>
      <c r="J49" s="96">
        <f>'Cash Flow Projections'!F55</f>
        <v>0</v>
      </c>
      <c r="K49" s="63"/>
      <c r="L49" s="96">
        <f>'Cash Flow Projections'!G55</f>
        <v>0</v>
      </c>
      <c r="M49" s="63"/>
      <c r="N49" s="96">
        <f>'Cash Flow Projections'!H55</f>
        <v>0</v>
      </c>
      <c r="O49" s="63"/>
      <c r="P49" s="96">
        <f>'Cash Flow Projections'!I55</f>
        <v>0</v>
      </c>
      <c r="Q49" s="63"/>
      <c r="R49" s="96">
        <f>'Cash Flow Projections'!J55</f>
        <v>0</v>
      </c>
      <c r="S49" s="63"/>
      <c r="T49" s="96">
        <f>'Cash Flow Projections'!K55</f>
        <v>0</v>
      </c>
      <c r="U49" s="63"/>
      <c r="V49" s="96">
        <f>'Cash Flow Projections'!L55</f>
        <v>0</v>
      </c>
      <c r="W49" s="63"/>
      <c r="X49" s="96">
        <f>'Cash Flow Projections'!M55</f>
        <v>0</v>
      </c>
      <c r="Y49" s="64"/>
      <c r="Z49" s="65">
        <f t="shared" si="10"/>
        <v>0</v>
      </c>
      <c r="AA49" s="66">
        <f t="shared" si="11"/>
        <v>0</v>
      </c>
    </row>
    <row r="50" spans="1:27" x14ac:dyDescent="0.25">
      <c r="A50" s="90" t="s">
        <v>24</v>
      </c>
      <c r="B50" s="96">
        <f>'Cash Flow Projections'!B56</f>
        <v>0</v>
      </c>
      <c r="C50" s="63"/>
      <c r="D50" s="96">
        <f>'Cash Flow Projections'!C56</f>
        <v>0</v>
      </c>
      <c r="E50" s="63"/>
      <c r="F50" s="96">
        <f>'Cash Flow Projections'!D56</f>
        <v>0</v>
      </c>
      <c r="G50" s="63"/>
      <c r="H50" s="96">
        <f>'Cash Flow Projections'!E56</f>
        <v>0</v>
      </c>
      <c r="I50" s="63"/>
      <c r="J50" s="96">
        <f>'Cash Flow Projections'!F56</f>
        <v>0</v>
      </c>
      <c r="K50" s="63"/>
      <c r="L50" s="96">
        <f>'Cash Flow Projections'!G56</f>
        <v>0</v>
      </c>
      <c r="M50" s="63"/>
      <c r="N50" s="96">
        <f>'Cash Flow Projections'!H56</f>
        <v>0</v>
      </c>
      <c r="O50" s="63"/>
      <c r="P50" s="96">
        <f>'Cash Flow Projections'!I56</f>
        <v>0</v>
      </c>
      <c r="Q50" s="63"/>
      <c r="R50" s="96">
        <f>'Cash Flow Projections'!J56</f>
        <v>0</v>
      </c>
      <c r="S50" s="63"/>
      <c r="T50" s="96">
        <f>'Cash Flow Projections'!K56</f>
        <v>0</v>
      </c>
      <c r="U50" s="63"/>
      <c r="V50" s="96">
        <f>'Cash Flow Projections'!L56</f>
        <v>0</v>
      </c>
      <c r="W50" s="63"/>
      <c r="X50" s="96">
        <f>'Cash Flow Projections'!M56</f>
        <v>0</v>
      </c>
      <c r="Y50" s="64"/>
      <c r="Z50" s="65">
        <f t="shared" si="10"/>
        <v>0</v>
      </c>
      <c r="AA50" s="66">
        <f t="shared" si="11"/>
        <v>0</v>
      </c>
    </row>
    <row r="51" spans="1:27" x14ac:dyDescent="0.25">
      <c r="A51" s="90" t="s">
        <v>58</v>
      </c>
      <c r="B51" s="96">
        <f>'Cash Flow Projections'!B57</f>
        <v>0</v>
      </c>
      <c r="C51" s="63"/>
      <c r="D51" s="96">
        <f>'Cash Flow Projections'!C57</f>
        <v>0</v>
      </c>
      <c r="E51" s="63"/>
      <c r="F51" s="96">
        <f>'Cash Flow Projections'!D57</f>
        <v>0</v>
      </c>
      <c r="G51" s="63"/>
      <c r="H51" s="96">
        <f>'Cash Flow Projections'!E57</f>
        <v>0</v>
      </c>
      <c r="I51" s="63"/>
      <c r="J51" s="96">
        <f>'Cash Flow Projections'!F57</f>
        <v>0</v>
      </c>
      <c r="K51" s="63"/>
      <c r="L51" s="96">
        <f>'Cash Flow Projections'!G57</f>
        <v>0</v>
      </c>
      <c r="M51" s="63"/>
      <c r="N51" s="96">
        <f>'Cash Flow Projections'!H57</f>
        <v>0</v>
      </c>
      <c r="O51" s="63"/>
      <c r="P51" s="96">
        <f>'Cash Flow Projections'!I57</f>
        <v>0</v>
      </c>
      <c r="Q51" s="63"/>
      <c r="R51" s="96">
        <f>'Cash Flow Projections'!J57</f>
        <v>0</v>
      </c>
      <c r="S51" s="63"/>
      <c r="T51" s="96">
        <f>'Cash Flow Projections'!K57</f>
        <v>0</v>
      </c>
      <c r="U51" s="63"/>
      <c r="V51" s="96">
        <f>'Cash Flow Projections'!L57</f>
        <v>0</v>
      </c>
      <c r="W51" s="63"/>
      <c r="X51" s="96">
        <f>'Cash Flow Projections'!M57</f>
        <v>0</v>
      </c>
      <c r="Y51" s="64"/>
      <c r="Z51" s="65">
        <f t="shared" si="10"/>
        <v>0</v>
      </c>
      <c r="AA51" s="66">
        <f t="shared" si="11"/>
        <v>0</v>
      </c>
    </row>
    <row r="52" spans="1:27" x14ac:dyDescent="0.25">
      <c r="A52" s="90" t="s">
        <v>4</v>
      </c>
      <c r="B52" s="96">
        <f>'Cash Flow Projections'!B58</f>
        <v>0</v>
      </c>
      <c r="C52" s="63"/>
      <c r="D52" s="96">
        <f>'Cash Flow Projections'!C58</f>
        <v>0</v>
      </c>
      <c r="E52" s="63"/>
      <c r="F52" s="96">
        <f>'Cash Flow Projections'!D58</f>
        <v>0</v>
      </c>
      <c r="G52" s="63"/>
      <c r="H52" s="96">
        <f>'Cash Flow Projections'!E58</f>
        <v>0</v>
      </c>
      <c r="I52" s="63"/>
      <c r="J52" s="96">
        <f>'Cash Flow Projections'!F58</f>
        <v>0</v>
      </c>
      <c r="K52" s="63"/>
      <c r="L52" s="96">
        <f>'Cash Flow Projections'!G58</f>
        <v>0</v>
      </c>
      <c r="M52" s="63"/>
      <c r="N52" s="96">
        <f>'Cash Flow Projections'!H58</f>
        <v>0</v>
      </c>
      <c r="O52" s="63"/>
      <c r="P52" s="96">
        <f>'Cash Flow Projections'!I58</f>
        <v>0</v>
      </c>
      <c r="Q52" s="63"/>
      <c r="R52" s="96">
        <f>'Cash Flow Projections'!J58</f>
        <v>0</v>
      </c>
      <c r="S52" s="63"/>
      <c r="T52" s="96">
        <f>'Cash Flow Projections'!K58</f>
        <v>0</v>
      </c>
      <c r="U52" s="63"/>
      <c r="V52" s="96">
        <f>'Cash Flow Projections'!L58</f>
        <v>0</v>
      </c>
      <c r="W52" s="63"/>
      <c r="X52" s="96">
        <f>'Cash Flow Projections'!M58</f>
        <v>0</v>
      </c>
      <c r="Y52" s="64"/>
      <c r="Z52" s="65">
        <f t="shared" si="10"/>
        <v>0</v>
      </c>
      <c r="AA52" s="66">
        <f t="shared" si="11"/>
        <v>0</v>
      </c>
    </row>
    <row r="53" spans="1:27" x14ac:dyDescent="0.25">
      <c r="A53" s="90" t="s">
        <v>6</v>
      </c>
      <c r="B53" s="96">
        <f>'Cash Flow Projections'!B59</f>
        <v>0</v>
      </c>
      <c r="C53" s="63"/>
      <c r="D53" s="96">
        <f>'Cash Flow Projections'!C59</f>
        <v>0</v>
      </c>
      <c r="E53" s="63"/>
      <c r="F53" s="96">
        <f>'Cash Flow Projections'!D59</f>
        <v>0</v>
      </c>
      <c r="G53" s="63"/>
      <c r="H53" s="96">
        <f>'Cash Flow Projections'!E59</f>
        <v>0</v>
      </c>
      <c r="I53" s="63"/>
      <c r="J53" s="96">
        <f>'Cash Flow Projections'!F59</f>
        <v>0</v>
      </c>
      <c r="K53" s="63"/>
      <c r="L53" s="96">
        <f>'Cash Flow Projections'!G59</f>
        <v>0</v>
      </c>
      <c r="M53" s="63"/>
      <c r="N53" s="96">
        <f>'Cash Flow Projections'!H59</f>
        <v>0</v>
      </c>
      <c r="O53" s="63"/>
      <c r="P53" s="96">
        <f>'Cash Flow Projections'!I59</f>
        <v>0</v>
      </c>
      <c r="Q53" s="63"/>
      <c r="R53" s="96">
        <f>'Cash Flow Projections'!J59</f>
        <v>0</v>
      </c>
      <c r="S53" s="63"/>
      <c r="T53" s="96">
        <f>'Cash Flow Projections'!K59</f>
        <v>0</v>
      </c>
      <c r="U53" s="63"/>
      <c r="V53" s="96">
        <f>'Cash Flow Projections'!L59</f>
        <v>0</v>
      </c>
      <c r="W53" s="63"/>
      <c r="X53" s="96">
        <f>'Cash Flow Projections'!M59</f>
        <v>0</v>
      </c>
      <c r="Y53" s="64"/>
      <c r="Z53" s="65">
        <f t="shared" si="10"/>
        <v>0</v>
      </c>
      <c r="AA53" s="66">
        <f t="shared" si="11"/>
        <v>0</v>
      </c>
    </row>
    <row r="54" spans="1:27" x14ac:dyDescent="0.25">
      <c r="A54" s="90" t="s">
        <v>5</v>
      </c>
      <c r="B54" s="96">
        <f>'Cash Flow Projections'!B60</f>
        <v>0</v>
      </c>
      <c r="C54" s="63"/>
      <c r="D54" s="96">
        <f>'Cash Flow Projections'!C60</f>
        <v>0</v>
      </c>
      <c r="E54" s="63"/>
      <c r="F54" s="96">
        <f>'Cash Flow Projections'!D60</f>
        <v>0</v>
      </c>
      <c r="G54" s="63"/>
      <c r="H54" s="96">
        <f>'Cash Flow Projections'!E60</f>
        <v>0</v>
      </c>
      <c r="I54" s="63"/>
      <c r="J54" s="96">
        <f>'Cash Flow Projections'!F60</f>
        <v>0</v>
      </c>
      <c r="K54" s="63"/>
      <c r="L54" s="96">
        <f>'Cash Flow Projections'!G60</f>
        <v>0</v>
      </c>
      <c r="M54" s="63"/>
      <c r="N54" s="96">
        <f>'Cash Flow Projections'!H60</f>
        <v>0</v>
      </c>
      <c r="O54" s="63"/>
      <c r="P54" s="96">
        <f>'Cash Flow Projections'!I60</f>
        <v>0</v>
      </c>
      <c r="Q54" s="63"/>
      <c r="R54" s="96">
        <f>'Cash Flow Projections'!J60</f>
        <v>0</v>
      </c>
      <c r="S54" s="63"/>
      <c r="T54" s="96">
        <f>'Cash Flow Projections'!K60</f>
        <v>0</v>
      </c>
      <c r="U54" s="63"/>
      <c r="V54" s="96">
        <f>'Cash Flow Projections'!L60</f>
        <v>0</v>
      </c>
      <c r="W54" s="63"/>
      <c r="X54" s="96">
        <f>'Cash Flow Projections'!M60</f>
        <v>0</v>
      </c>
      <c r="Y54" s="64"/>
      <c r="Z54" s="65">
        <f t="shared" si="10"/>
        <v>0</v>
      </c>
      <c r="AA54" s="66">
        <f t="shared" si="11"/>
        <v>0</v>
      </c>
    </row>
    <row r="55" spans="1:27" x14ac:dyDescent="0.25">
      <c r="A55" s="91" t="str">
        <f>'Cash Flow Projections'!A61</f>
        <v>Other Expense (please specify)</v>
      </c>
      <c r="B55" s="96">
        <f>'Cash Flow Projections'!B61</f>
        <v>0</v>
      </c>
      <c r="C55" s="63"/>
      <c r="D55" s="96">
        <f>'Cash Flow Projections'!C61</f>
        <v>0</v>
      </c>
      <c r="E55" s="63"/>
      <c r="F55" s="96">
        <f>'Cash Flow Projections'!D61</f>
        <v>0</v>
      </c>
      <c r="G55" s="63"/>
      <c r="H55" s="96">
        <f>'Cash Flow Projections'!E61</f>
        <v>0</v>
      </c>
      <c r="I55" s="63"/>
      <c r="J55" s="96">
        <f>'Cash Flow Projections'!F61</f>
        <v>0</v>
      </c>
      <c r="K55" s="63"/>
      <c r="L55" s="96">
        <f>'Cash Flow Projections'!G61</f>
        <v>0</v>
      </c>
      <c r="M55" s="63"/>
      <c r="N55" s="96">
        <f>'Cash Flow Projections'!H61</f>
        <v>0</v>
      </c>
      <c r="O55" s="63"/>
      <c r="P55" s="96">
        <f>'Cash Flow Projections'!I61</f>
        <v>0</v>
      </c>
      <c r="Q55" s="63"/>
      <c r="R55" s="96">
        <f>'Cash Flow Projections'!J61</f>
        <v>0</v>
      </c>
      <c r="S55" s="63"/>
      <c r="T55" s="96">
        <f>'Cash Flow Projections'!K61</f>
        <v>0</v>
      </c>
      <c r="U55" s="63"/>
      <c r="V55" s="96">
        <f>'Cash Flow Projections'!L61</f>
        <v>0</v>
      </c>
      <c r="W55" s="63"/>
      <c r="X55" s="96">
        <f>'Cash Flow Projections'!M61</f>
        <v>0</v>
      </c>
      <c r="Y55" s="64"/>
      <c r="Z55" s="65">
        <f t="shared" si="10"/>
        <v>0</v>
      </c>
      <c r="AA55" s="66">
        <f t="shared" si="11"/>
        <v>0</v>
      </c>
    </row>
    <row r="56" spans="1:27" x14ac:dyDescent="0.25">
      <c r="A56" s="91" t="str">
        <f>'Cash Flow Projections'!A62</f>
        <v>Other Expense (please specify)</v>
      </c>
      <c r="B56" s="96">
        <f>'Cash Flow Projections'!B62</f>
        <v>0</v>
      </c>
      <c r="C56" s="63"/>
      <c r="D56" s="96">
        <f>'Cash Flow Projections'!C62</f>
        <v>0</v>
      </c>
      <c r="E56" s="63"/>
      <c r="F56" s="96">
        <f>'Cash Flow Projections'!D62</f>
        <v>0</v>
      </c>
      <c r="G56" s="63"/>
      <c r="H56" s="96">
        <f>'Cash Flow Projections'!E62</f>
        <v>0</v>
      </c>
      <c r="I56" s="63"/>
      <c r="J56" s="96">
        <f>'Cash Flow Projections'!F62</f>
        <v>0</v>
      </c>
      <c r="K56" s="63"/>
      <c r="L56" s="96">
        <f>'Cash Flow Projections'!G62</f>
        <v>0</v>
      </c>
      <c r="M56" s="63"/>
      <c r="N56" s="96">
        <f>'Cash Flow Projections'!H62</f>
        <v>0</v>
      </c>
      <c r="O56" s="63"/>
      <c r="P56" s="96">
        <f>'Cash Flow Projections'!I62</f>
        <v>0</v>
      </c>
      <c r="Q56" s="63"/>
      <c r="R56" s="96">
        <f>'Cash Flow Projections'!J62</f>
        <v>0</v>
      </c>
      <c r="S56" s="63"/>
      <c r="T56" s="96">
        <f>'Cash Flow Projections'!K62</f>
        <v>0</v>
      </c>
      <c r="U56" s="63"/>
      <c r="V56" s="96">
        <f>'Cash Flow Projections'!L62</f>
        <v>0</v>
      </c>
      <c r="W56" s="63"/>
      <c r="X56" s="96">
        <f>'Cash Flow Projections'!M62</f>
        <v>0</v>
      </c>
      <c r="Y56" s="64"/>
      <c r="Z56" s="65">
        <f t="shared" si="10"/>
        <v>0</v>
      </c>
      <c r="AA56" s="66">
        <f t="shared" si="11"/>
        <v>0</v>
      </c>
    </row>
    <row r="57" spans="1:27" x14ac:dyDescent="0.25">
      <c r="A57" s="91" t="str">
        <f>'Cash Flow Projections'!A63</f>
        <v>Other Expense (please specify)</v>
      </c>
      <c r="B57" s="96">
        <f>'Cash Flow Projections'!B63</f>
        <v>0</v>
      </c>
      <c r="C57" s="63"/>
      <c r="D57" s="96">
        <f>'Cash Flow Projections'!C63</f>
        <v>0</v>
      </c>
      <c r="E57" s="63"/>
      <c r="F57" s="96">
        <f>'Cash Flow Projections'!D63</f>
        <v>0</v>
      </c>
      <c r="G57" s="63"/>
      <c r="H57" s="96">
        <f>'Cash Flow Projections'!E63</f>
        <v>0</v>
      </c>
      <c r="I57" s="63"/>
      <c r="J57" s="96">
        <f>'Cash Flow Projections'!F63</f>
        <v>0</v>
      </c>
      <c r="K57" s="63"/>
      <c r="L57" s="96">
        <f>'Cash Flow Projections'!G63</f>
        <v>0</v>
      </c>
      <c r="M57" s="63"/>
      <c r="N57" s="96">
        <f>'Cash Flow Projections'!H63</f>
        <v>0</v>
      </c>
      <c r="O57" s="63"/>
      <c r="P57" s="96">
        <f>'Cash Flow Projections'!I63</f>
        <v>0</v>
      </c>
      <c r="Q57" s="63"/>
      <c r="R57" s="96">
        <f>'Cash Flow Projections'!J63</f>
        <v>0</v>
      </c>
      <c r="S57" s="63"/>
      <c r="T57" s="96">
        <f>'Cash Flow Projections'!K63</f>
        <v>0</v>
      </c>
      <c r="U57" s="63"/>
      <c r="V57" s="96">
        <f>'Cash Flow Projections'!L63</f>
        <v>0</v>
      </c>
      <c r="W57" s="63"/>
      <c r="X57" s="96">
        <f>'Cash Flow Projections'!M63</f>
        <v>0</v>
      </c>
      <c r="Y57" s="64"/>
      <c r="Z57" s="65">
        <f t="shared" si="10"/>
        <v>0</v>
      </c>
      <c r="AA57" s="66">
        <f t="shared" si="11"/>
        <v>0</v>
      </c>
    </row>
    <row r="58" spans="1:27" x14ac:dyDescent="0.25">
      <c r="A58" s="91" t="str">
        <f>'Cash Flow Projections'!A64</f>
        <v>Other Expense (please specify)</v>
      </c>
      <c r="B58" s="96">
        <f>'Cash Flow Projections'!B64</f>
        <v>0</v>
      </c>
      <c r="C58" s="63"/>
      <c r="D58" s="96">
        <f>'Cash Flow Projections'!C64</f>
        <v>0</v>
      </c>
      <c r="E58" s="63"/>
      <c r="F58" s="96">
        <f>'Cash Flow Projections'!D64</f>
        <v>0</v>
      </c>
      <c r="G58" s="63"/>
      <c r="H58" s="96">
        <f>'Cash Flow Projections'!E64</f>
        <v>0</v>
      </c>
      <c r="I58" s="63"/>
      <c r="J58" s="96">
        <f>'Cash Flow Projections'!F64</f>
        <v>0</v>
      </c>
      <c r="K58" s="63"/>
      <c r="L58" s="96">
        <f>'Cash Flow Projections'!G64</f>
        <v>0</v>
      </c>
      <c r="M58" s="63"/>
      <c r="N58" s="96">
        <f>'Cash Flow Projections'!H64</f>
        <v>0</v>
      </c>
      <c r="O58" s="63"/>
      <c r="P58" s="96">
        <f>'Cash Flow Projections'!I64</f>
        <v>0</v>
      </c>
      <c r="Q58" s="63"/>
      <c r="R58" s="96">
        <f>'Cash Flow Projections'!J64</f>
        <v>0</v>
      </c>
      <c r="S58" s="63"/>
      <c r="T58" s="96">
        <f>'Cash Flow Projections'!K64</f>
        <v>0</v>
      </c>
      <c r="U58" s="63"/>
      <c r="V58" s="96">
        <f>'Cash Flow Projections'!L64</f>
        <v>0</v>
      </c>
      <c r="W58" s="63"/>
      <c r="X58" s="96">
        <f>'Cash Flow Projections'!M64</f>
        <v>0</v>
      </c>
      <c r="Y58" s="64"/>
      <c r="Z58" s="65">
        <f t="shared" si="10"/>
        <v>0</v>
      </c>
      <c r="AA58" s="66">
        <f t="shared" si="11"/>
        <v>0</v>
      </c>
    </row>
    <row r="59" spans="1:27" x14ac:dyDescent="0.25">
      <c r="A59" s="91" t="str">
        <f>'Cash Flow Projections'!A65</f>
        <v>Other Expense (please specify)</v>
      </c>
      <c r="B59" s="96">
        <f>'Cash Flow Projections'!B65</f>
        <v>0</v>
      </c>
      <c r="C59" s="63"/>
      <c r="D59" s="96">
        <f>'Cash Flow Projections'!C65</f>
        <v>0</v>
      </c>
      <c r="E59" s="63"/>
      <c r="F59" s="96">
        <f>'Cash Flow Projections'!D65</f>
        <v>0</v>
      </c>
      <c r="G59" s="63"/>
      <c r="H59" s="96">
        <f>'Cash Flow Projections'!E65</f>
        <v>0</v>
      </c>
      <c r="I59" s="63"/>
      <c r="J59" s="96">
        <f>'Cash Flow Projections'!F65</f>
        <v>0</v>
      </c>
      <c r="K59" s="63"/>
      <c r="L59" s="96">
        <f>'Cash Flow Projections'!G65</f>
        <v>0</v>
      </c>
      <c r="M59" s="63"/>
      <c r="N59" s="96">
        <f>'Cash Flow Projections'!H65</f>
        <v>0</v>
      </c>
      <c r="O59" s="63"/>
      <c r="P59" s="96">
        <f>'Cash Flow Projections'!I65</f>
        <v>0</v>
      </c>
      <c r="Q59" s="63"/>
      <c r="R59" s="96">
        <f>'Cash Flow Projections'!J65</f>
        <v>0</v>
      </c>
      <c r="S59" s="63"/>
      <c r="T59" s="96">
        <f>'Cash Flow Projections'!K65</f>
        <v>0</v>
      </c>
      <c r="U59" s="63"/>
      <c r="V59" s="96">
        <f>'Cash Flow Projections'!L65</f>
        <v>0</v>
      </c>
      <c r="W59" s="63"/>
      <c r="X59" s="96">
        <f>'Cash Flow Projections'!M65</f>
        <v>0</v>
      </c>
      <c r="Y59" s="64"/>
      <c r="Z59" s="65">
        <f t="shared" si="10"/>
        <v>0</v>
      </c>
      <c r="AA59" s="66">
        <f t="shared" si="11"/>
        <v>0</v>
      </c>
    </row>
    <row r="60" spans="1:27" x14ac:dyDescent="0.25">
      <c r="A60" s="91" t="str">
        <f>'Cash Flow Projections'!A66</f>
        <v>Other Expense (please specify)</v>
      </c>
      <c r="B60" s="96">
        <f>'Cash Flow Projections'!B66</f>
        <v>0</v>
      </c>
      <c r="C60" s="63"/>
      <c r="D60" s="96">
        <f>'Cash Flow Projections'!C66</f>
        <v>0</v>
      </c>
      <c r="E60" s="63"/>
      <c r="F60" s="96">
        <f>'Cash Flow Projections'!D66</f>
        <v>0</v>
      </c>
      <c r="G60" s="63"/>
      <c r="H60" s="96">
        <f>'Cash Flow Projections'!E66</f>
        <v>0</v>
      </c>
      <c r="I60" s="63"/>
      <c r="J60" s="96">
        <f>'Cash Flow Projections'!F66</f>
        <v>0</v>
      </c>
      <c r="K60" s="63"/>
      <c r="L60" s="96">
        <f>'Cash Flow Projections'!G66</f>
        <v>0</v>
      </c>
      <c r="M60" s="63"/>
      <c r="N60" s="96">
        <f>'Cash Flow Projections'!H66</f>
        <v>0</v>
      </c>
      <c r="O60" s="63"/>
      <c r="P60" s="96">
        <f>'Cash Flow Projections'!I66</f>
        <v>0</v>
      </c>
      <c r="Q60" s="63"/>
      <c r="R60" s="96">
        <f>'Cash Flow Projections'!J66</f>
        <v>0</v>
      </c>
      <c r="S60" s="63"/>
      <c r="T60" s="96">
        <f>'Cash Flow Projections'!K66</f>
        <v>0</v>
      </c>
      <c r="U60" s="63"/>
      <c r="V60" s="96">
        <f>'Cash Flow Projections'!L66</f>
        <v>0</v>
      </c>
      <c r="W60" s="63"/>
      <c r="X60" s="96">
        <f>'Cash Flow Projections'!M66</f>
        <v>0</v>
      </c>
      <c r="Y60" s="64"/>
      <c r="Z60" s="65">
        <f t="shared" si="10"/>
        <v>0</v>
      </c>
      <c r="AA60" s="66">
        <f t="shared" si="11"/>
        <v>0</v>
      </c>
    </row>
    <row r="61" spans="1:27" s="54" customFormat="1" ht="12.6" x14ac:dyDescent="0.2">
      <c r="A61" s="92" t="s">
        <v>48</v>
      </c>
      <c r="B61" s="86">
        <f t="shared" ref="B61:Y61" si="12">SUM(B32:B60)</f>
        <v>0</v>
      </c>
      <c r="C61" s="86">
        <f t="shared" si="12"/>
        <v>0</v>
      </c>
      <c r="D61" s="86">
        <f t="shared" si="12"/>
        <v>0</v>
      </c>
      <c r="E61" s="86">
        <f t="shared" si="12"/>
        <v>0</v>
      </c>
      <c r="F61" s="86">
        <f t="shared" si="12"/>
        <v>0</v>
      </c>
      <c r="G61" s="86">
        <f t="shared" si="12"/>
        <v>0</v>
      </c>
      <c r="H61" s="86">
        <f t="shared" si="12"/>
        <v>0</v>
      </c>
      <c r="I61" s="86">
        <f t="shared" si="12"/>
        <v>0</v>
      </c>
      <c r="J61" s="86">
        <f t="shared" si="12"/>
        <v>0</v>
      </c>
      <c r="K61" s="86">
        <f t="shared" si="12"/>
        <v>0</v>
      </c>
      <c r="L61" s="86">
        <f t="shared" si="12"/>
        <v>0</v>
      </c>
      <c r="M61" s="86">
        <f t="shared" si="12"/>
        <v>0</v>
      </c>
      <c r="N61" s="86">
        <f t="shared" si="12"/>
        <v>0</v>
      </c>
      <c r="O61" s="86">
        <f t="shared" si="12"/>
        <v>0</v>
      </c>
      <c r="P61" s="86">
        <f t="shared" si="12"/>
        <v>0</v>
      </c>
      <c r="Q61" s="86">
        <f t="shared" si="12"/>
        <v>0</v>
      </c>
      <c r="R61" s="86">
        <f t="shared" si="12"/>
        <v>0</v>
      </c>
      <c r="S61" s="86">
        <f t="shared" si="12"/>
        <v>0</v>
      </c>
      <c r="T61" s="86">
        <f t="shared" si="12"/>
        <v>0</v>
      </c>
      <c r="U61" s="86">
        <f t="shared" si="12"/>
        <v>0</v>
      </c>
      <c r="V61" s="86">
        <f t="shared" si="12"/>
        <v>0</v>
      </c>
      <c r="W61" s="86">
        <f t="shared" si="12"/>
        <v>0</v>
      </c>
      <c r="X61" s="86">
        <f t="shared" si="12"/>
        <v>0</v>
      </c>
      <c r="Y61" s="87">
        <f t="shared" si="12"/>
        <v>0</v>
      </c>
      <c r="Z61" s="76">
        <f t="shared" ref="Z61" si="13">SUM(Z32:Z60)</f>
        <v>0</v>
      </c>
      <c r="AA61" s="66">
        <f t="shared" ref="AA61" si="14">SUM(AA32:AA60)</f>
        <v>0</v>
      </c>
    </row>
    <row r="62" spans="1:27" s="54" customFormat="1" ht="12.6" x14ac:dyDescent="0.2">
      <c r="A62" s="61" t="s">
        <v>51</v>
      </c>
      <c r="B62" s="86">
        <f t="shared" ref="B62:Y62" si="15">B29+B61</f>
        <v>0</v>
      </c>
      <c r="C62" s="86">
        <f t="shared" si="15"/>
        <v>0</v>
      </c>
      <c r="D62" s="86">
        <f t="shared" si="15"/>
        <v>0</v>
      </c>
      <c r="E62" s="86">
        <f t="shared" si="15"/>
        <v>0</v>
      </c>
      <c r="F62" s="86">
        <f t="shared" si="15"/>
        <v>0</v>
      </c>
      <c r="G62" s="86">
        <f t="shared" si="15"/>
        <v>0</v>
      </c>
      <c r="H62" s="86">
        <f t="shared" si="15"/>
        <v>0</v>
      </c>
      <c r="I62" s="86">
        <f t="shared" si="15"/>
        <v>0</v>
      </c>
      <c r="J62" s="86">
        <f t="shared" si="15"/>
        <v>0</v>
      </c>
      <c r="K62" s="86">
        <f t="shared" si="15"/>
        <v>0</v>
      </c>
      <c r="L62" s="86">
        <f t="shared" si="15"/>
        <v>0</v>
      </c>
      <c r="M62" s="86">
        <f t="shared" si="15"/>
        <v>0</v>
      </c>
      <c r="N62" s="86">
        <f t="shared" si="15"/>
        <v>0</v>
      </c>
      <c r="O62" s="86">
        <f t="shared" si="15"/>
        <v>0</v>
      </c>
      <c r="P62" s="86">
        <f t="shared" si="15"/>
        <v>0</v>
      </c>
      <c r="Q62" s="86">
        <f t="shared" si="15"/>
        <v>0</v>
      </c>
      <c r="R62" s="86">
        <f t="shared" si="15"/>
        <v>0</v>
      </c>
      <c r="S62" s="86">
        <f t="shared" si="15"/>
        <v>0</v>
      </c>
      <c r="T62" s="86">
        <f t="shared" si="15"/>
        <v>0</v>
      </c>
      <c r="U62" s="86">
        <f t="shared" si="15"/>
        <v>0</v>
      </c>
      <c r="V62" s="86">
        <f t="shared" si="15"/>
        <v>0</v>
      </c>
      <c r="W62" s="86">
        <f t="shared" si="15"/>
        <v>0</v>
      </c>
      <c r="X62" s="86">
        <f t="shared" si="15"/>
        <v>0</v>
      </c>
      <c r="Y62" s="87">
        <f t="shared" si="15"/>
        <v>0</v>
      </c>
      <c r="Z62" s="76">
        <f t="shared" ref="Z62" si="16">Z29+Z61</f>
        <v>0</v>
      </c>
      <c r="AA62" s="66">
        <f t="shared" ref="AA62" si="17">AA29+AA61</f>
        <v>0</v>
      </c>
    </row>
    <row r="63" spans="1:27" x14ac:dyDescent="0.25">
      <c r="A63" s="61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69"/>
      <c r="AA63" s="70"/>
    </row>
    <row r="64" spans="1:27" s="54" customFormat="1" thickBot="1" x14ac:dyDescent="0.25">
      <c r="A64" s="61" t="s">
        <v>50</v>
      </c>
      <c r="B64" s="86">
        <f t="shared" ref="B64:AA64" si="18">B19-B61</f>
        <v>0</v>
      </c>
      <c r="C64" s="86">
        <f t="shared" si="18"/>
        <v>0</v>
      </c>
      <c r="D64" s="86">
        <f t="shared" si="18"/>
        <v>0</v>
      </c>
      <c r="E64" s="86">
        <f t="shared" si="18"/>
        <v>0</v>
      </c>
      <c r="F64" s="86">
        <f t="shared" si="18"/>
        <v>0</v>
      </c>
      <c r="G64" s="86">
        <f t="shared" si="18"/>
        <v>0</v>
      </c>
      <c r="H64" s="86">
        <f t="shared" si="18"/>
        <v>0</v>
      </c>
      <c r="I64" s="86">
        <f t="shared" si="18"/>
        <v>0</v>
      </c>
      <c r="J64" s="86">
        <f t="shared" si="18"/>
        <v>0</v>
      </c>
      <c r="K64" s="86">
        <f t="shared" si="18"/>
        <v>0</v>
      </c>
      <c r="L64" s="86">
        <f t="shared" si="18"/>
        <v>0</v>
      </c>
      <c r="M64" s="86">
        <f t="shared" si="18"/>
        <v>0</v>
      </c>
      <c r="N64" s="86">
        <f t="shared" si="18"/>
        <v>0</v>
      </c>
      <c r="O64" s="86">
        <f t="shared" si="18"/>
        <v>0</v>
      </c>
      <c r="P64" s="86">
        <f t="shared" si="18"/>
        <v>0</v>
      </c>
      <c r="Q64" s="86">
        <f t="shared" si="18"/>
        <v>0</v>
      </c>
      <c r="R64" s="86">
        <f t="shared" si="18"/>
        <v>0</v>
      </c>
      <c r="S64" s="86">
        <f t="shared" si="18"/>
        <v>0</v>
      </c>
      <c r="T64" s="86">
        <f t="shared" si="18"/>
        <v>0</v>
      </c>
      <c r="U64" s="86">
        <f t="shared" si="18"/>
        <v>0</v>
      </c>
      <c r="V64" s="86">
        <f t="shared" si="18"/>
        <v>0</v>
      </c>
      <c r="W64" s="86">
        <f t="shared" si="18"/>
        <v>0</v>
      </c>
      <c r="X64" s="86">
        <f t="shared" si="18"/>
        <v>0</v>
      </c>
      <c r="Y64" s="87">
        <f t="shared" si="18"/>
        <v>0</v>
      </c>
      <c r="Z64" s="93">
        <f t="shared" si="18"/>
        <v>0</v>
      </c>
      <c r="AA64" s="94">
        <f t="shared" si="18"/>
        <v>0</v>
      </c>
    </row>
    <row r="65" spans="2:26" x14ac:dyDescent="0.25"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</row>
    <row r="66" spans="2:26" x14ac:dyDescent="0.25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</row>
  </sheetData>
  <sheetProtection insertRows="0"/>
  <mergeCells count="1">
    <mergeCell ref="A1:AA1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3db07a2-eee3-48c8-9071-c1a0cd455a4c">KV4YYTEMJK6V-41302979-48608</_dlc_DocId>
    <_dlc_DocIdUrl xmlns="33db07a2-eee3-48c8-9071-c1a0cd455a4c">
      <Url>https://highwoodcf.sharepoint.com/sites/Documents/_layouts/15/DocIdRedir.aspx?ID=KV4YYTEMJK6V-41302979-48608</Url>
      <Description>KV4YYTEMJK6V-41302979-48608</Description>
    </_dlc_DocIdUrl>
    <lcf76f155ced4ddcb4097134ff3c332f xmlns="ad392fde-9df7-4a11-8867-c2cff3e27a19">
      <Terms xmlns="http://schemas.microsoft.com/office/infopath/2007/PartnerControls"/>
    </lcf76f155ced4ddcb4097134ff3c332f>
    <TaxCatchAll xmlns="33db07a2-eee3-48c8-9071-c1a0cd455a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AB4CFCCD63B7478BA61F77818E8101" ma:contentTypeVersion="192" ma:contentTypeDescription="Create a new document." ma:contentTypeScope="" ma:versionID="f8df37ca48d76112a3aadbbec36c4cc5">
  <xsd:schema xmlns:xsd="http://www.w3.org/2001/XMLSchema" xmlns:xs="http://www.w3.org/2001/XMLSchema" xmlns:p="http://schemas.microsoft.com/office/2006/metadata/properties" xmlns:ns2="33db07a2-eee3-48c8-9071-c1a0cd455a4c" xmlns:ns3="ad392fde-9df7-4a11-8867-c2cff3e27a19" targetNamespace="http://schemas.microsoft.com/office/2006/metadata/properties" ma:root="true" ma:fieldsID="05f31efa5a0ea29c439c9cd58d9e3477" ns2:_="" ns3:_="">
    <xsd:import namespace="33db07a2-eee3-48c8-9071-c1a0cd455a4c"/>
    <xsd:import namespace="ad392fde-9df7-4a11-8867-c2cff3e27a1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b07a2-eee3-48c8-9071-c1a0cd455a4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3b7855f5-be57-4e4a-8355-2c7f01d71ca9}" ma:internalName="TaxCatchAll" ma:showField="CatchAllData" ma:web="33db07a2-eee3-48c8-9071-c1a0cd455a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92fde-9df7-4a11-8867-c2cff3e27a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35a979b-80e3-4b11-ba07-08beab694f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246FDA7-0746-4713-A4AC-E884B0B4B3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06B412-1A84-4014-8FC7-6A7F93D16CC1}">
  <ds:schemaRefs>
    <ds:schemaRef ds:uri="http://schemas.microsoft.com/office/2006/metadata/properties"/>
    <ds:schemaRef ds:uri="http://schemas.microsoft.com/office/infopath/2007/PartnerControls"/>
    <ds:schemaRef ds:uri="33db07a2-eee3-48c8-9071-c1a0cd455a4c"/>
    <ds:schemaRef ds:uri="ad392fde-9df7-4a11-8867-c2cff3e27a19"/>
  </ds:schemaRefs>
</ds:datastoreItem>
</file>

<file path=customXml/itemProps3.xml><?xml version="1.0" encoding="utf-8"?>
<ds:datastoreItem xmlns:ds="http://schemas.openxmlformats.org/officeDocument/2006/customXml" ds:itemID="{31CE212C-E993-4A3B-92E7-AD3FF331E3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db07a2-eee3-48c8-9071-c1a0cd455a4c"/>
    <ds:schemaRef ds:uri="ad392fde-9df7-4a11-8867-c2cff3e27a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C0B7C1F-1EB3-4450-8C2E-81E8E31070A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Cash Flow Projections</vt:lpstr>
      <vt:lpstr>Budget</vt:lpstr>
      <vt:lpstr>'Cash Flow Projections'!Print_Area</vt:lpstr>
    </vt:vector>
  </TitlesOfParts>
  <Company>HBDC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HBDC</dc:creator>
  <cp:lastModifiedBy>Billie Charlton</cp:lastModifiedBy>
  <cp:lastPrinted>2022-09-30T23:01:16Z</cp:lastPrinted>
  <dcterms:created xsi:type="dcterms:W3CDTF">2000-11-08T23:19:38Z</dcterms:created>
  <dcterms:modified xsi:type="dcterms:W3CDTF">2022-10-04T22:00:55Z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0x01010083AB4CFCCD63B7478BA61F77818E8101</vt:lpwstr>
  </property>
  <property fmtid="{D5CDD505-2E9C-101B-9397-08002B2CF9AE}" pid="3" name="Order">
    <vt:r8>44600</vt:r8>
  </property>
  <property fmtid="{D5CDD505-2E9C-101B-9397-08002B2CF9AE}" pid="4" name="_dlc_DocIdItemGuid">
    <vt:lpwstr>43e6e100-9697-4404-9b9d-70bc32cf5e1e</vt:lpwstr>
  </property>
  <property fmtid="{D5CDD505-2E9C-101B-9397-08002B2CF9AE}" pid="5" name="MediaServiceImageTags">
    <vt:lpwstr/>
  </property>
</Properties>
</file>